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riti\Downloads\"/>
    </mc:Choice>
  </mc:AlternateContent>
  <xr:revisionPtr revIDLastSave="0" documentId="13_ncr:1_{E073639A-D361-48C7-A481-8E888DDCEF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yroll Checklist" sheetId="1" r:id="rId1"/>
    <sheet name="Helpful Link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" l="1"/>
  <c r="E5" i="1"/>
  <c r="D8" i="1" s="1"/>
  <c r="C5" i="1"/>
  <c r="A5" i="1"/>
</calcChain>
</file>

<file path=xl/sharedStrings.xml><?xml version="1.0" encoding="utf-8"?>
<sst xmlns="http://schemas.openxmlformats.org/spreadsheetml/2006/main" count="148" uniqueCount="87">
  <si>
    <t>MONTHLY PAYROLL READINESS CHECKLIST</t>
  </si>
  <si>
    <t>A practical pre-payroll and post-payroll control sheet for HR teams</t>
  </si>
  <si>
    <t>Total Checks</t>
  </si>
  <si>
    <t>Completed</t>
  </si>
  <si>
    <t>Pending Critical</t>
  </si>
  <si>
    <t>Payroll Readiness</t>
  </si>
  <si>
    <t>Final Status</t>
  </si>
  <si>
    <t>Category</t>
  </si>
  <si>
    <t>Payroll Check</t>
  </si>
  <si>
    <t>Priority</t>
  </si>
  <si>
    <t>Status</t>
  </si>
  <si>
    <t>HR Notes</t>
  </si>
  <si>
    <t>Employee Changes</t>
  </si>
  <si>
    <t>All new joiners for the payroll month have been added with correct joining date.</t>
  </si>
  <si>
    <t>Critical</t>
  </si>
  <si>
    <t>Employee bank details and mandatory payroll information for new joiners are complete.</t>
  </si>
  <si>
    <t>Resignations and last working dates have been updated.</t>
  </si>
  <si>
    <t>Salary revisions effective this month have been updated from the correct effective date.</t>
  </si>
  <si>
    <t>Promotions, transfers and changes affecting salary or payroll have been reviewed.</t>
  </si>
  <si>
    <t>Review</t>
  </si>
  <si>
    <t>Attendance</t>
  </si>
  <si>
    <t>Attendance for the payroll period has been finalized.</t>
  </si>
  <si>
    <t>Missing punches and attendance correction requests have been resolved.</t>
  </si>
  <si>
    <t>Absent days and Loss of Pay (LOP) days have been verified.</t>
  </si>
  <si>
    <t>Late marks, grace rules and attendance penalties have been checked where applicable.</t>
  </si>
  <si>
    <t>Approved overtime hours have been verified before payroll.</t>
  </si>
  <si>
    <t>Leave</t>
  </si>
  <si>
    <t>Approved and pending leave affecting payroll has been reviewed.</t>
  </si>
  <si>
    <t>Unpaid leave / LWP has been reconciled with attendance and LOP.</t>
  </si>
  <si>
    <t>Leave encashment payable this month has been verified where applicable.</t>
  </si>
  <si>
    <t>Salary Inputs</t>
  </si>
  <si>
    <t>Current salary structure is correct for every employee with a salary change.</t>
  </si>
  <si>
    <t>Salary arrears and their applicable period have been checked.</t>
  </si>
  <si>
    <t>Incentives, commissions and variable pay inputs have been approved.</t>
  </si>
  <si>
    <t>Bonus payable this month has been reviewed and approved.</t>
  </si>
  <si>
    <t>Reimbursements and other approved earnings have been entered correctly.</t>
  </si>
  <si>
    <t>Any one-time earnings or adjustments have supporting approval.</t>
  </si>
  <si>
    <t>Deductions</t>
  </si>
  <si>
    <t>Employee loans or salary advances due for recovery have been checked.</t>
  </si>
  <si>
    <t>Notice period recovery, if applicable, has been verified against the employee record/policy.</t>
  </si>
  <si>
    <t>Other authorized deductions have been checked and documented.</t>
  </si>
  <si>
    <t>Statutory</t>
  </si>
  <si>
    <t>EPF eligibility and contribution basis have been checked for applicable employees.</t>
  </si>
  <si>
    <t>ESI eligibility and contribution have been checked for applicable employees.</t>
  </si>
  <si>
    <t>Professional Tax has been checked based on the employee's applicable work state.</t>
  </si>
  <si>
    <t>Labour Welfare Fund applicability/rate has been checked for the relevant contribution period.</t>
  </si>
  <si>
    <t>TDS inputs, declarations and payroll tax deductions have been reviewed.</t>
  </si>
  <si>
    <t>Payroll Validation</t>
  </si>
  <si>
    <t>Gross payroll total has been compared with the previous month and major variance explained.</t>
  </si>
  <si>
    <t>Employees with unusually high or low net salary have been reviewed.</t>
  </si>
  <si>
    <t>Zero salary, negative salary or unusually large deduction cases have been checked.</t>
  </si>
  <si>
    <t>Payroll earnings, deductions and employer contributions have been reconciled.</t>
  </si>
  <si>
    <t>Final Approval</t>
  </si>
  <si>
    <t>Payroll summary and exception cases have been reviewed by the responsible HR/payroll person.</t>
  </si>
  <si>
    <t>Required management/authorized payroll approval has been obtained.</t>
  </si>
  <si>
    <t>Post Payroll</t>
  </si>
  <si>
    <t>Bank transfer/payment file has been verified before salary disbursement.</t>
  </si>
  <si>
    <t>Payslips and payroll reports have been generated/released after finalization.</t>
  </si>
  <si>
    <t>Statutory payment/filing tasks and payroll records have been scheduled or completed.</t>
  </si>
  <si>
    <t>How to use: Complete this checklist before payroll finalization. Mark a check N.A. only when it genuinely does not apply for that payroll month. Critical items should be cleared before final approval.</t>
  </si>
  <si>
    <t>Managing Payroll Manually Every Month?</t>
  </si>
  <si>
    <t>Book Your Demo</t>
  </si>
  <si>
    <t>Helpful Tool</t>
  </si>
  <si>
    <t>Purpose</t>
  </si>
  <si>
    <t>Salary Arrears Calculator</t>
  </si>
  <si>
    <t>Verify salary arrears</t>
  </si>
  <si>
    <t>LOP Calculator</t>
  </si>
  <si>
    <t>Check Loss of Pay</t>
  </si>
  <si>
    <t>Overtime Calculator</t>
  </si>
  <si>
    <t>Check overtime pay</t>
  </si>
  <si>
    <t>Leave Encashment Calculator</t>
  </si>
  <si>
    <t>Check leave encashment</t>
  </si>
  <si>
    <t>Bonus Calculator</t>
  </si>
  <si>
    <t>Check statutory bonus</t>
  </si>
  <si>
    <t>Notice Period Recovery Calculator</t>
  </si>
  <si>
    <t>Check short-notice recovery</t>
  </si>
  <si>
    <t>EPF Calculator</t>
  </si>
  <si>
    <t>Check EPF contribution</t>
  </si>
  <si>
    <t>ESI Calculator</t>
  </si>
  <si>
    <t>Check ESI contribution</t>
  </si>
  <si>
    <t>Professional Tax Calculator</t>
  </si>
  <si>
    <t>Check Professional Tax</t>
  </si>
  <si>
    <t>TDS Calculator</t>
  </si>
  <si>
    <t>Check TDS</t>
  </si>
  <si>
    <t>Payroll Cost Calculator</t>
  </si>
  <si>
    <t>Review payroll cost</t>
  </si>
  <si>
    <t>Runtime HRMS connects attendance, leave, salary inputs and statutory payroll processes in one system - helping HR teams reduce repetitive work and payroll errors.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</si>
</sst>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rlito"/>
    </font>
    <font>
      <b/>
      <sz val="18"/>
      <color rgb="FFFFFFFF"/>
      <name val="Carlito"/>
    </font>
    <font>
      <sz val="10"/>
      <color rgb="FFDCE7F2"/>
      <name val="Carlito"/>
    </font>
    <font>
      <b/>
      <sz val="11"/>
      <color rgb="FF0A2647"/>
      <name val="Carlito"/>
    </font>
    <font>
      <b/>
      <sz val="16"/>
      <color rgb="FF1F2937"/>
      <name val="Carlito"/>
    </font>
    <font>
      <b/>
      <sz val="16"/>
      <color rgb="FF0A2647"/>
      <name val="Carlito"/>
    </font>
    <font>
      <b/>
      <sz val="13"/>
      <color rgb="FFF35957"/>
      <name val="Carlito"/>
    </font>
    <font>
      <b/>
      <sz val="11"/>
      <color rgb="FFFFFFFF"/>
      <name val="Carlito"/>
    </font>
    <font>
      <sz val="10"/>
      <color rgb="FF1F2937"/>
      <name val="Carlito"/>
    </font>
    <font>
      <b/>
      <sz val="10"/>
      <color rgb="FF0A2647"/>
      <name val="Carlito"/>
    </font>
    <font>
      <sz val="10"/>
      <color rgb="FF92400E"/>
      <name val="Carlito"/>
    </font>
    <font>
      <b/>
      <sz val="16"/>
      <color rgb="FFFFFFFF"/>
      <name val="Carlito"/>
    </font>
    <font>
      <b/>
      <u/>
      <sz val="10"/>
      <color rgb="FF2563EB"/>
      <name val="Carlito"/>
    </font>
    <font>
      <b/>
      <sz val="11"/>
      <color rgb="FFFFFFFF"/>
      <name val="Carlito"/>
    </font>
    <font>
      <b/>
      <sz val="12"/>
      <color rgb="FFFFFFFF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0A2647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EFF6FF"/>
      </patternFill>
    </fill>
    <fill>
      <patternFill patternType="solid">
        <fgColor rgb="FFFFFBEB"/>
      </patternFill>
    </fill>
    <fill>
      <patternFill patternType="solid">
        <fgColor rgb="FF0A2647"/>
      </patternFill>
    </fill>
    <fill>
      <patternFill patternType="solid">
        <fgColor rgb="FF0A2647"/>
      </patternFill>
    </fill>
    <fill>
      <patternFill patternType="solid">
        <fgColor rgb="FFF3595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2"/>
  </cellStyleXfs>
  <cellXfs count="25">
    <xf numFmtId="0" fontId="0" fillId="0" borderId="0" xfId="0" applyBorder="1"/>
    <xf numFmtId="0" fontId="7" fillId="2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3" borderId="1" xfId="0" applyFont="1" applyFill="1" applyBorder="1" applyAlignment="1">
      <alignment vertical="top" wrapText="1"/>
    </xf>
    <xf numFmtId="0" fontId="0" fillId="7" borderId="0" xfId="0" applyFill="1" applyBorder="1" applyAlignment="1">
      <alignment horizontal="center" vertical="center"/>
    </xf>
    <xf numFmtId="0" fontId="13" fillId="8" borderId="0" xfId="0" applyFont="1" applyFill="1" applyBorder="1" applyAlignment="1">
      <alignment horizontal="center" vertical="center"/>
    </xf>
    <xf numFmtId="0" fontId="0" fillId="0" borderId="3" xfId="0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3" fillId="3" borderId="2" xfId="0" applyFont="1" applyFill="1" applyAlignment="1">
      <alignment horizontal="center"/>
    </xf>
    <xf numFmtId="0" fontId="0" fillId="0" borderId="2" xfId="0"/>
    <xf numFmtId="0" fontId="2" fillId="2" borderId="2" xfId="0" applyFont="1" applyFill="1" applyAlignment="1">
      <alignment horizontal="center"/>
    </xf>
    <xf numFmtId="0" fontId="0" fillId="7" borderId="2" xfId="0" applyFill="1" applyAlignment="1">
      <alignment horizontal="center" vertical="center"/>
    </xf>
    <xf numFmtId="0" fontId="1" fillId="2" borderId="2" xfId="0" applyFont="1" applyFill="1" applyAlignment="1">
      <alignment horizontal="center" vertical="center"/>
    </xf>
    <xf numFmtId="9" fontId="5" fillId="0" borderId="2" xfId="0" applyNumberFormat="1" applyFont="1" applyAlignment="1">
      <alignment horizontal="center"/>
    </xf>
    <xf numFmtId="0" fontId="4" fillId="4" borderId="2" xfId="0" applyFont="1" applyFill="1" applyAlignment="1">
      <alignment horizontal="center"/>
    </xf>
    <xf numFmtId="0" fontId="11" fillId="7" borderId="2" xfId="0" applyFont="1" applyFill="1" applyAlignment="1">
      <alignment horizontal="center" vertical="center"/>
    </xf>
    <xf numFmtId="0" fontId="10" fillId="6" borderId="2" xfId="0" applyFont="1" applyFill="1" applyAlignment="1">
      <alignment wrapText="1"/>
    </xf>
    <xf numFmtId="0" fontId="2" fillId="7" borderId="2" xfId="0" applyFont="1" applyFill="1" applyAlignment="1">
      <alignment horizontal="center" vertical="center" wrapText="1"/>
    </xf>
    <xf numFmtId="0" fontId="14" fillId="9" borderId="2" xfId="0" applyFont="1" applyFill="1" applyAlignment="1">
      <alignment horizontal="center" vertical="center"/>
    </xf>
    <xf numFmtId="0" fontId="0" fillId="9" borderId="2" xfId="0" applyFill="1"/>
    <xf numFmtId="0" fontId="3" fillId="5" borderId="2" xfId="0" applyFont="1" applyFill="1" applyAlignment="1">
      <alignment horizontal="center"/>
    </xf>
    <xf numFmtId="0" fontId="6" fillId="0" borderId="2" xfId="0" applyFont="1" applyAlignment="1">
      <alignment horizontal="center"/>
    </xf>
  </cellXfs>
  <cellStyles count="1">
    <cellStyle name="Normal" xfId="0" builtinId="0"/>
  </cellStyles>
  <dxfs count="4">
    <dxf>
      <font>
        <color rgb="FF64748B"/>
      </font>
      <fill>
        <patternFill>
          <bgColor rgb="FFF1F5F9"/>
        </patternFill>
      </fill>
    </dxf>
    <dxf>
      <font>
        <b/>
        <color rgb="FF9F1239"/>
      </font>
      <fill>
        <patternFill>
          <bgColor rgb="FFFFF1F2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F1239"/>
      </font>
      <fill>
        <patternFill>
          <bgColor rgb="FFFFF1F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untimehrms.com/contact-u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untimehrms.com/calculators" TargetMode="External"/><Relationship Id="rId3" Type="http://schemas.openxmlformats.org/officeDocument/2006/relationships/hyperlink" Target="https://runtimehrms.com/calculators" TargetMode="External"/><Relationship Id="rId7" Type="http://schemas.openxmlformats.org/officeDocument/2006/relationships/hyperlink" Target="https://runtimehrms.com/calculators" TargetMode="External"/><Relationship Id="rId2" Type="http://schemas.openxmlformats.org/officeDocument/2006/relationships/hyperlink" Target="https://runtimehrms.com/calculators" TargetMode="External"/><Relationship Id="rId1" Type="http://schemas.openxmlformats.org/officeDocument/2006/relationships/hyperlink" Target="https://runtimehrms.com/blog/salary-arrears-calculator" TargetMode="External"/><Relationship Id="rId6" Type="http://schemas.openxmlformats.org/officeDocument/2006/relationships/hyperlink" Target="https://runtimehrms.com/calculators" TargetMode="External"/><Relationship Id="rId11" Type="http://schemas.openxmlformats.org/officeDocument/2006/relationships/hyperlink" Target="https://runtimehrms.com/blog/payroll-cost-calculator" TargetMode="External"/><Relationship Id="rId5" Type="http://schemas.openxmlformats.org/officeDocument/2006/relationships/hyperlink" Target="https://runtimehrms.com/calculators" TargetMode="External"/><Relationship Id="rId10" Type="http://schemas.openxmlformats.org/officeDocument/2006/relationships/hyperlink" Target="https://runtimehrms.com/calculators" TargetMode="External"/><Relationship Id="rId4" Type="http://schemas.openxmlformats.org/officeDocument/2006/relationships/hyperlink" Target="https://runtimehrms.com/calculators" TargetMode="External"/><Relationship Id="rId9" Type="http://schemas.openxmlformats.org/officeDocument/2006/relationships/hyperlink" Target="https://runtimehrms.com/calcula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activeCell="C57" sqref="C57"/>
    </sheetView>
  </sheetViews>
  <sheetFormatPr defaultRowHeight="13.8"/>
  <cols>
    <col min="1" max="1" width="18" customWidth="1"/>
    <col min="2" max="2" width="60" customWidth="1"/>
    <col min="3" max="3" width="12" customWidth="1"/>
    <col min="4" max="4" width="14" customWidth="1"/>
    <col min="5" max="5" width="34" customWidth="1"/>
    <col min="6" max="6" width="28" customWidth="1"/>
  </cols>
  <sheetData>
    <row r="1" spans="1:6" ht="34.049999999999997" customHeight="1">
      <c r="A1" s="15" t="s">
        <v>0</v>
      </c>
      <c r="B1" s="12"/>
      <c r="C1" s="12"/>
      <c r="D1" s="12"/>
      <c r="E1" s="12"/>
      <c r="F1" s="12"/>
    </row>
    <row r="2" spans="1:6" ht="22.05" customHeight="1">
      <c r="A2" s="13" t="s">
        <v>1</v>
      </c>
      <c r="B2" s="12"/>
      <c r="C2" s="12"/>
      <c r="D2" s="12"/>
      <c r="E2" s="12"/>
      <c r="F2" s="12"/>
    </row>
    <row r="4" spans="1:6">
      <c r="A4" s="11" t="s">
        <v>2</v>
      </c>
      <c r="B4" s="12"/>
      <c r="C4" s="11" t="s">
        <v>3</v>
      </c>
      <c r="D4" s="12"/>
      <c r="E4" s="11" t="s">
        <v>4</v>
      </c>
      <c r="F4" s="12"/>
    </row>
    <row r="5" spans="1:6" ht="21">
      <c r="A5" s="17">
        <f>COUNTA(B10:B45)</f>
        <v>36</v>
      </c>
      <c r="B5" s="12"/>
      <c r="C5" s="17">
        <f>COUNTIF(D10:D45,"Completed")</f>
        <v>0</v>
      </c>
      <c r="D5" s="12"/>
      <c r="E5" s="17">
        <f>COUNTIFS(C10:C45,"Critical",D10:D45,"&lt;&gt;Completed",D10:D45,"&lt;&gt;N.A.")</f>
        <v>21</v>
      </c>
      <c r="F5" s="12"/>
    </row>
    <row r="7" spans="1:6">
      <c r="A7" s="23" t="s">
        <v>5</v>
      </c>
      <c r="B7" s="12"/>
      <c r="C7" s="12"/>
      <c r="D7" s="23" t="s">
        <v>6</v>
      </c>
      <c r="E7" s="12"/>
      <c r="F7" s="12"/>
    </row>
    <row r="8" spans="1:6" ht="21">
      <c r="A8" s="16">
        <f>IFERROR(COUNTIF(D10:D45,"Completed")/(COUNTA(B10:B45)-COUNTIF(D10:D45,"N.A.")),0)</f>
        <v>0</v>
      </c>
      <c r="B8" s="12"/>
      <c r="C8" s="12"/>
      <c r="D8" s="24" t="str">
        <f>IF(E5=0,"READY FOR FINAL REVIEW","CRITICAL CHECKS PENDING")</f>
        <v>CRITICAL CHECKS PENDING</v>
      </c>
      <c r="E8" s="12"/>
      <c r="F8" s="12"/>
    </row>
    <row r="9" spans="1:6" ht="28.05" customHeight="1">
      <c r="A9" s="1" t="s">
        <v>7</v>
      </c>
      <c r="B9" s="1" t="s">
        <v>8</v>
      </c>
      <c r="C9" s="1" t="s">
        <v>9</v>
      </c>
      <c r="D9" s="1" t="s">
        <v>10</v>
      </c>
      <c r="E9" s="1" t="s">
        <v>11</v>
      </c>
    </row>
    <row r="10" spans="1:6" ht="37.950000000000003" customHeight="1">
      <c r="A10" s="6" t="s">
        <v>12</v>
      </c>
      <c r="B10" s="2" t="s">
        <v>13</v>
      </c>
      <c r="C10" s="4" t="s">
        <v>14</v>
      </c>
      <c r="D10" s="4"/>
      <c r="E10" s="2"/>
    </row>
    <row r="11" spans="1:6" ht="37.950000000000003" customHeight="1">
      <c r="A11" s="6" t="s">
        <v>12</v>
      </c>
      <c r="B11" s="2" t="s">
        <v>15</v>
      </c>
      <c r="C11" s="4" t="s">
        <v>14</v>
      </c>
      <c r="D11" s="4"/>
      <c r="E11" s="2"/>
    </row>
    <row r="12" spans="1:6" ht="37.950000000000003" customHeight="1">
      <c r="A12" s="6" t="s">
        <v>12</v>
      </c>
      <c r="B12" s="2" t="s">
        <v>16</v>
      </c>
      <c r="C12" s="4" t="s">
        <v>14</v>
      </c>
      <c r="D12" s="4"/>
      <c r="E12" s="2"/>
    </row>
    <row r="13" spans="1:6" ht="37.950000000000003" customHeight="1">
      <c r="A13" s="6" t="s">
        <v>12</v>
      </c>
      <c r="B13" s="2" t="s">
        <v>17</v>
      </c>
      <c r="C13" s="4" t="s">
        <v>14</v>
      </c>
      <c r="D13" s="4"/>
      <c r="E13" s="2"/>
    </row>
    <row r="14" spans="1:6" ht="37.950000000000003" customHeight="1">
      <c r="A14" s="6" t="s">
        <v>12</v>
      </c>
      <c r="B14" s="2" t="s">
        <v>18</v>
      </c>
      <c r="C14" s="4" t="s">
        <v>19</v>
      </c>
      <c r="D14" s="4"/>
      <c r="E14" s="2"/>
    </row>
    <row r="15" spans="1:6" ht="37.950000000000003" customHeight="1">
      <c r="A15" s="6" t="s">
        <v>20</v>
      </c>
      <c r="B15" s="2" t="s">
        <v>21</v>
      </c>
      <c r="C15" s="4" t="s">
        <v>14</v>
      </c>
      <c r="D15" s="4"/>
      <c r="E15" s="2"/>
    </row>
    <row r="16" spans="1:6" ht="37.950000000000003" customHeight="1">
      <c r="A16" s="6" t="s">
        <v>20</v>
      </c>
      <c r="B16" s="2" t="s">
        <v>22</v>
      </c>
      <c r="C16" s="4" t="s">
        <v>14</v>
      </c>
      <c r="D16" s="4"/>
      <c r="E16" s="2"/>
    </row>
    <row r="17" spans="1:5" ht="37.950000000000003" customHeight="1">
      <c r="A17" s="6" t="s">
        <v>20</v>
      </c>
      <c r="B17" s="2" t="s">
        <v>23</v>
      </c>
      <c r="C17" s="4" t="s">
        <v>14</v>
      </c>
      <c r="D17" s="4"/>
      <c r="E17" s="2"/>
    </row>
    <row r="18" spans="1:5" ht="37.950000000000003" customHeight="1">
      <c r="A18" s="6" t="s">
        <v>20</v>
      </c>
      <c r="B18" s="2" t="s">
        <v>24</v>
      </c>
      <c r="C18" s="4" t="s">
        <v>19</v>
      </c>
      <c r="D18" s="4"/>
      <c r="E18" s="2"/>
    </row>
    <row r="19" spans="1:5" ht="37.950000000000003" customHeight="1">
      <c r="A19" s="6" t="s">
        <v>20</v>
      </c>
      <c r="B19" s="2" t="s">
        <v>25</v>
      </c>
      <c r="C19" s="4" t="s">
        <v>19</v>
      </c>
      <c r="D19" s="4"/>
      <c r="E19" s="2"/>
    </row>
    <row r="20" spans="1:5" ht="37.950000000000003" customHeight="1">
      <c r="A20" s="6" t="s">
        <v>26</v>
      </c>
      <c r="B20" s="2" t="s">
        <v>27</v>
      </c>
      <c r="C20" s="4" t="s">
        <v>14</v>
      </c>
      <c r="D20" s="4"/>
      <c r="E20" s="2"/>
    </row>
    <row r="21" spans="1:5" ht="37.950000000000003" customHeight="1">
      <c r="A21" s="6" t="s">
        <v>26</v>
      </c>
      <c r="B21" s="2" t="s">
        <v>28</v>
      </c>
      <c r="C21" s="4" t="s">
        <v>14</v>
      </c>
      <c r="D21" s="4"/>
      <c r="E21" s="2"/>
    </row>
    <row r="22" spans="1:5" ht="37.950000000000003" customHeight="1">
      <c r="A22" s="6" t="s">
        <v>26</v>
      </c>
      <c r="B22" s="2" t="s">
        <v>29</v>
      </c>
      <c r="C22" s="4" t="s">
        <v>19</v>
      </c>
      <c r="D22" s="4"/>
      <c r="E22" s="2"/>
    </row>
    <row r="23" spans="1:5" ht="37.950000000000003" customHeight="1">
      <c r="A23" s="6" t="s">
        <v>30</v>
      </c>
      <c r="B23" s="2" t="s">
        <v>31</v>
      </c>
      <c r="C23" s="4" t="s">
        <v>14</v>
      </c>
      <c r="D23" s="4"/>
      <c r="E23" s="2"/>
    </row>
    <row r="24" spans="1:5" ht="37.950000000000003" customHeight="1">
      <c r="A24" s="6" t="s">
        <v>30</v>
      </c>
      <c r="B24" s="2" t="s">
        <v>32</v>
      </c>
      <c r="C24" s="4" t="s">
        <v>19</v>
      </c>
      <c r="D24" s="4"/>
      <c r="E24" s="2"/>
    </row>
    <row r="25" spans="1:5" ht="37.950000000000003" customHeight="1">
      <c r="A25" s="6" t="s">
        <v>30</v>
      </c>
      <c r="B25" s="2" t="s">
        <v>33</v>
      </c>
      <c r="C25" s="4" t="s">
        <v>19</v>
      </c>
      <c r="D25" s="4"/>
      <c r="E25" s="2"/>
    </row>
    <row r="26" spans="1:5" ht="37.950000000000003" customHeight="1">
      <c r="A26" s="6" t="s">
        <v>30</v>
      </c>
      <c r="B26" s="2" t="s">
        <v>34</v>
      </c>
      <c r="C26" s="4" t="s">
        <v>19</v>
      </c>
      <c r="D26" s="4"/>
      <c r="E26" s="2"/>
    </row>
    <row r="27" spans="1:5" ht="37.950000000000003" customHeight="1">
      <c r="A27" s="6" t="s">
        <v>30</v>
      </c>
      <c r="B27" s="2" t="s">
        <v>35</v>
      </c>
      <c r="C27" s="4" t="s">
        <v>19</v>
      </c>
      <c r="D27" s="4"/>
      <c r="E27" s="2"/>
    </row>
    <row r="28" spans="1:5" ht="37.950000000000003" customHeight="1">
      <c r="A28" s="6" t="s">
        <v>30</v>
      </c>
      <c r="B28" s="2" t="s">
        <v>36</v>
      </c>
      <c r="C28" s="4" t="s">
        <v>19</v>
      </c>
      <c r="D28" s="4"/>
      <c r="E28" s="2"/>
    </row>
    <row r="29" spans="1:5" ht="37.950000000000003" customHeight="1">
      <c r="A29" s="6" t="s">
        <v>37</v>
      </c>
      <c r="B29" s="2" t="s">
        <v>38</v>
      </c>
      <c r="C29" s="4" t="s">
        <v>19</v>
      </c>
      <c r="D29" s="4"/>
      <c r="E29" s="2"/>
    </row>
    <row r="30" spans="1:5" ht="37.950000000000003" customHeight="1">
      <c r="A30" s="6" t="s">
        <v>37</v>
      </c>
      <c r="B30" s="2" t="s">
        <v>39</v>
      </c>
      <c r="C30" s="4" t="s">
        <v>19</v>
      </c>
      <c r="D30" s="4"/>
      <c r="E30" s="2"/>
    </row>
    <row r="31" spans="1:5" ht="37.950000000000003" customHeight="1">
      <c r="A31" s="6" t="s">
        <v>37</v>
      </c>
      <c r="B31" s="2" t="s">
        <v>40</v>
      </c>
      <c r="C31" s="4" t="s">
        <v>19</v>
      </c>
      <c r="D31" s="4"/>
      <c r="E31" s="2"/>
    </row>
    <row r="32" spans="1:5" ht="37.950000000000003" customHeight="1">
      <c r="A32" s="6" t="s">
        <v>41</v>
      </c>
      <c r="B32" s="2" t="s">
        <v>42</v>
      </c>
      <c r="C32" s="4" t="s">
        <v>14</v>
      </c>
      <c r="D32" s="4"/>
      <c r="E32" s="2"/>
    </row>
    <row r="33" spans="1:5" ht="37.950000000000003" customHeight="1">
      <c r="A33" s="6" t="s">
        <v>41</v>
      </c>
      <c r="B33" s="2" t="s">
        <v>43</v>
      </c>
      <c r="C33" s="4" t="s">
        <v>14</v>
      </c>
      <c r="D33" s="4"/>
      <c r="E33" s="2"/>
    </row>
    <row r="34" spans="1:5" ht="37.950000000000003" customHeight="1">
      <c r="A34" s="6" t="s">
        <v>41</v>
      </c>
      <c r="B34" s="2" t="s">
        <v>44</v>
      </c>
      <c r="C34" s="4" t="s">
        <v>14</v>
      </c>
      <c r="D34" s="4"/>
      <c r="E34" s="2"/>
    </row>
    <row r="35" spans="1:5" ht="37.950000000000003" customHeight="1">
      <c r="A35" s="6" t="s">
        <v>41</v>
      </c>
      <c r="B35" s="2" t="s">
        <v>45</v>
      </c>
      <c r="C35" s="4" t="s">
        <v>19</v>
      </c>
      <c r="D35" s="4"/>
      <c r="E35" s="2"/>
    </row>
    <row r="36" spans="1:5" ht="37.950000000000003" customHeight="1">
      <c r="A36" s="6" t="s">
        <v>41</v>
      </c>
      <c r="B36" s="2" t="s">
        <v>46</v>
      </c>
      <c r="C36" s="4" t="s">
        <v>14</v>
      </c>
      <c r="D36" s="4"/>
      <c r="E36" s="2"/>
    </row>
    <row r="37" spans="1:5" ht="37.950000000000003" customHeight="1">
      <c r="A37" s="6" t="s">
        <v>47</v>
      </c>
      <c r="B37" s="2" t="s">
        <v>48</v>
      </c>
      <c r="C37" s="4" t="s">
        <v>14</v>
      </c>
      <c r="D37" s="4"/>
      <c r="E37" s="2"/>
    </row>
    <row r="38" spans="1:5" ht="37.950000000000003" customHeight="1">
      <c r="A38" s="6" t="s">
        <v>47</v>
      </c>
      <c r="B38" s="2" t="s">
        <v>49</v>
      </c>
      <c r="C38" s="4" t="s">
        <v>14</v>
      </c>
      <c r="D38" s="4"/>
      <c r="E38" s="2"/>
    </row>
    <row r="39" spans="1:5" ht="37.950000000000003" customHeight="1">
      <c r="A39" s="6" t="s">
        <v>47</v>
      </c>
      <c r="B39" s="2" t="s">
        <v>50</v>
      </c>
      <c r="C39" s="4" t="s">
        <v>14</v>
      </c>
      <c r="D39" s="4"/>
      <c r="E39" s="2"/>
    </row>
    <row r="40" spans="1:5" ht="37.950000000000003" customHeight="1">
      <c r="A40" s="6" t="s">
        <v>47</v>
      </c>
      <c r="B40" s="2" t="s">
        <v>51</v>
      </c>
      <c r="C40" s="4" t="s">
        <v>14</v>
      </c>
      <c r="D40" s="4"/>
      <c r="E40" s="2"/>
    </row>
    <row r="41" spans="1:5" ht="37.950000000000003" customHeight="1">
      <c r="A41" s="6" t="s">
        <v>52</v>
      </c>
      <c r="B41" s="2" t="s">
        <v>53</v>
      </c>
      <c r="C41" s="4" t="s">
        <v>14</v>
      </c>
      <c r="D41" s="4"/>
      <c r="E41" s="2"/>
    </row>
    <row r="42" spans="1:5" ht="37.950000000000003" customHeight="1">
      <c r="A42" s="6" t="s">
        <v>52</v>
      </c>
      <c r="B42" s="2" t="s">
        <v>54</v>
      </c>
      <c r="C42" s="4" t="s">
        <v>14</v>
      </c>
      <c r="D42" s="4"/>
      <c r="E42" s="2"/>
    </row>
    <row r="43" spans="1:5" ht="37.950000000000003" customHeight="1">
      <c r="A43" s="6" t="s">
        <v>55</v>
      </c>
      <c r="B43" s="2" t="s">
        <v>56</v>
      </c>
      <c r="C43" s="4" t="s">
        <v>14</v>
      </c>
      <c r="D43" s="4"/>
      <c r="E43" s="2"/>
    </row>
    <row r="44" spans="1:5" ht="37.950000000000003" customHeight="1">
      <c r="A44" s="6" t="s">
        <v>55</v>
      </c>
      <c r="B44" s="2" t="s">
        <v>57</v>
      </c>
      <c r="C44" s="4" t="s">
        <v>19</v>
      </c>
      <c r="D44" s="4"/>
      <c r="E44" s="2"/>
    </row>
    <row r="45" spans="1:5" ht="37.950000000000003" customHeight="1">
      <c r="A45" s="6" t="s">
        <v>55</v>
      </c>
      <c r="B45" s="3" t="s">
        <v>58</v>
      </c>
      <c r="C45" s="5" t="s">
        <v>19</v>
      </c>
      <c r="D45" s="5"/>
      <c r="E45" s="3"/>
    </row>
    <row r="47" spans="1:5" ht="42" customHeight="1">
      <c r="A47" s="19" t="s">
        <v>59</v>
      </c>
      <c r="B47" s="12"/>
      <c r="C47" s="12"/>
      <c r="D47" s="12"/>
      <c r="E47" s="12"/>
    </row>
    <row r="49" spans="1:5" ht="34.049999999999997" customHeight="1">
      <c r="A49" s="18" t="s">
        <v>60</v>
      </c>
      <c r="B49" s="12"/>
      <c r="C49" s="12"/>
      <c r="D49" s="12"/>
      <c r="E49" s="12"/>
    </row>
    <row r="50" spans="1:5" ht="24" customHeight="1">
      <c r="A50" s="20" t="s">
        <v>86</v>
      </c>
      <c r="B50" s="12"/>
      <c r="C50" s="12"/>
      <c r="D50" s="12"/>
      <c r="E50" s="12"/>
    </row>
    <row r="51" spans="1:5" ht="24" customHeight="1">
      <c r="A51" s="12"/>
      <c r="B51" s="12"/>
      <c r="C51" s="12"/>
      <c r="D51" s="12"/>
      <c r="E51" s="12"/>
    </row>
    <row r="52" spans="1:5" ht="30" customHeight="1">
      <c r="A52" s="7"/>
      <c r="B52" s="21" t="s">
        <v>61</v>
      </c>
      <c r="C52" s="22"/>
      <c r="D52" s="22"/>
      <c r="E52" s="7"/>
    </row>
    <row r="53" spans="1:5" ht="13.95" customHeight="1">
      <c r="A53" s="14"/>
      <c r="B53" s="12"/>
      <c r="C53" s="12"/>
      <c r="D53" s="12"/>
      <c r="E53" s="12"/>
    </row>
  </sheetData>
  <mergeCells count="17">
    <mergeCell ref="C4:D4"/>
    <mergeCell ref="A4:B4"/>
    <mergeCell ref="A2:F2"/>
    <mergeCell ref="E4:F4"/>
    <mergeCell ref="A53:E53"/>
    <mergeCell ref="A1:F1"/>
    <mergeCell ref="A8:C8"/>
    <mergeCell ref="C5:D5"/>
    <mergeCell ref="A5:B5"/>
    <mergeCell ref="A49:E49"/>
    <mergeCell ref="E5:F5"/>
    <mergeCell ref="A47:E47"/>
    <mergeCell ref="A50:E51"/>
    <mergeCell ref="B52:D52"/>
    <mergeCell ref="A7:C7"/>
    <mergeCell ref="D7:F7"/>
    <mergeCell ref="D8:F8"/>
  </mergeCells>
  <conditionalFormatting sqref="C10:C45">
    <cfRule type="expression" dxfId="3" priority="4">
      <formula>C10="Critical"</formula>
    </cfRule>
  </conditionalFormatting>
  <conditionalFormatting sqref="D10:D45">
    <cfRule type="expression" dxfId="2" priority="1">
      <formula>D10="Completed"</formula>
    </cfRule>
    <cfRule type="expression" dxfId="1" priority="2">
      <formula>D10="Pending"</formula>
    </cfRule>
    <cfRule type="expression" dxfId="0" priority="3">
      <formula>D10="N.A."</formula>
    </cfRule>
  </conditionalFormatting>
  <dataValidations count="1">
    <dataValidation type="list" sqref="D10:D45" xr:uid="{00000000-0002-0000-0000-000000000000}">
      <formula1>"Pending,Completed,N.A."</formula1>
    </dataValidation>
  </dataValidations>
  <hyperlinks>
    <hyperlink ref="B52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pane ySplit="1" topLeftCell="A2" activePane="bottomLeft" state="frozen"/>
      <selection pane="bottomLeft"/>
    </sheetView>
  </sheetViews>
  <sheetFormatPr defaultRowHeight="13.8"/>
  <cols>
    <col min="1" max="1" width="38" customWidth="1"/>
    <col min="2" max="2" width="42" customWidth="1"/>
    <col min="3" max="3" width="32" customWidth="1"/>
  </cols>
  <sheetData>
    <row r="1" spans="1:2">
      <c r="A1" s="8" t="s">
        <v>62</v>
      </c>
      <c r="B1" s="8" t="s">
        <v>63</v>
      </c>
    </row>
    <row r="2" spans="1:2">
      <c r="A2" s="10" t="s">
        <v>64</v>
      </c>
      <c r="B2" s="9" t="s">
        <v>65</v>
      </c>
    </row>
    <row r="3" spans="1:2">
      <c r="A3" s="10" t="s">
        <v>66</v>
      </c>
      <c r="B3" s="9" t="s">
        <v>67</v>
      </c>
    </row>
    <row r="4" spans="1:2">
      <c r="A4" s="10" t="s">
        <v>68</v>
      </c>
      <c r="B4" s="9" t="s">
        <v>69</v>
      </c>
    </row>
    <row r="5" spans="1:2">
      <c r="A5" s="10" t="s">
        <v>70</v>
      </c>
      <c r="B5" s="9" t="s">
        <v>71</v>
      </c>
    </row>
    <row r="6" spans="1:2">
      <c r="A6" s="10" t="s">
        <v>72</v>
      </c>
      <c r="B6" s="9" t="s">
        <v>73</v>
      </c>
    </row>
    <row r="7" spans="1:2">
      <c r="A7" s="10" t="s">
        <v>74</v>
      </c>
      <c r="B7" s="9" t="s">
        <v>75</v>
      </c>
    </row>
    <row r="8" spans="1:2">
      <c r="A8" s="10" t="s">
        <v>76</v>
      </c>
      <c r="B8" s="9" t="s">
        <v>77</v>
      </c>
    </row>
    <row r="9" spans="1:2">
      <c r="A9" s="10" t="s">
        <v>78</v>
      </c>
      <c r="B9" s="9" t="s">
        <v>79</v>
      </c>
    </row>
    <row r="10" spans="1:2">
      <c r="A10" s="10" t="s">
        <v>80</v>
      </c>
      <c r="B10" s="9" t="s">
        <v>81</v>
      </c>
    </row>
    <row r="11" spans="1:2">
      <c r="A11" s="10" t="s">
        <v>82</v>
      </c>
      <c r="B11" s="9" t="s">
        <v>83</v>
      </c>
    </row>
    <row r="12" spans="1:2">
      <c r="A12" s="10" t="s">
        <v>84</v>
      </c>
      <c r="B12" s="9" t="s">
        <v>85</v>
      </c>
    </row>
  </sheetData>
  <hyperlinks>
    <hyperlink ref="A2" r:id="rId1" xr:uid="{00000000-0004-0000-0100-000000000000}"/>
    <hyperlink ref="A3" r:id="rId2" xr:uid="{00000000-0004-0000-0100-000001000000}"/>
    <hyperlink ref="A4" r:id="rId3" xr:uid="{00000000-0004-0000-0100-000002000000}"/>
    <hyperlink ref="A5" r:id="rId4" xr:uid="{00000000-0004-0000-0100-000003000000}"/>
    <hyperlink ref="A6" r:id="rId5" xr:uid="{00000000-0004-0000-0100-000004000000}"/>
    <hyperlink ref="A7" r:id="rId6" xr:uid="{00000000-0004-0000-0100-000005000000}"/>
    <hyperlink ref="A8" r:id="rId7" xr:uid="{00000000-0004-0000-0100-000006000000}"/>
    <hyperlink ref="A9" r:id="rId8" xr:uid="{00000000-0004-0000-0100-000007000000}"/>
    <hyperlink ref="A10" r:id="rId9" xr:uid="{00000000-0004-0000-0100-000008000000}"/>
    <hyperlink ref="A11" r:id="rId10" xr:uid="{00000000-0004-0000-0100-000009000000}"/>
    <hyperlink ref="A12" r:id="rId11" xr:uid="{00000000-0004-0000-0100-00000A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Payroll Checklist</vt:lpstr>
      <vt:lpstr>Helpful Links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Priti Gupta</cp:lastModifiedBy>
  <dcterms:created xsi:type="dcterms:W3CDTF">2026-10-07T11:23:09Z</dcterms:created>
  <dcterms:modified xsi:type="dcterms:W3CDTF">2026-10-07T11:33:12Z</dcterms:modified>
</cp:coreProperties>
</file>