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Notice Tracker" sheetId="2" state="visible" r:id="rId2"/>
    <sheet xmlns:r="http://schemas.openxmlformats.org/officeDocument/2006/relationships" name="Document Checklist" sheetId="3" state="visible" r:id="rId3"/>
    <sheet xmlns:r="http://schemas.openxmlformats.org/officeDocument/2006/relationships" name="Challan Match" sheetId="4" state="visible" r:id="rId4"/>
    <sheet xmlns:r="http://schemas.openxmlformats.org/officeDocument/2006/relationships" name="7-Day P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₹&quot;#,##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DCE7F2"/>
      <sz val="10"/>
    </font>
    <font>
      <name val="Calibri"/>
      <b val="1"/>
      <color rgb="00FFFFFF"/>
      <sz val="11"/>
      <u val="single"/>
    </font>
    <font>
      <name val="Calibri"/>
      <b val="1"/>
      <color rgb="000A2647"/>
      <sz val="12"/>
    </font>
    <font>
      <name val="Calibri"/>
      <color rgb="00222222"/>
      <sz val="10.5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color rgb="00555555"/>
      <sz val="10"/>
    </font>
  </fonts>
  <fills count="7">
    <fill>
      <patternFill/>
    </fill>
    <fill>
      <patternFill patternType="gray125"/>
    </fill>
    <fill>
      <patternFill patternType="solid">
        <fgColor rgb="00FCFAFA"/>
      </patternFill>
    </fill>
    <fill>
      <patternFill patternType="solid">
        <fgColor rgb="000A2647"/>
      </patternFill>
    </fill>
    <fill>
      <patternFill patternType="solid">
        <fgColor rgb="00F35957"/>
      </patternFill>
    </fill>
    <fill>
      <patternFill patternType="solid">
        <fgColor rgb="00FFF8E1"/>
      </patternFill>
    </fill>
    <fill>
      <patternFill patternType="solid">
        <fgColor rgb="00EEF3F8"/>
      </patternFill>
    </fill>
  </fills>
  <borders count="6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left/>
      <right/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 style="thin">
        <color rgb="00C9D3DF"/>
      </bottom>
      <diagonal/>
    </border>
    <border>
      <left/>
      <right/>
      <top style="thin">
        <color rgb="00C9D3DF"/>
      </top>
      <bottom style="thin">
        <color rgb="00C9D3D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6" fillId="3" borderId="1" applyAlignment="1" pivotButton="0" quotePrefix="0" xfId="0">
      <alignment horizontal="center" vertical="center" wrapText="1"/>
    </xf>
    <xf numFmtId="164" fontId="7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165" fontId="7" fillId="5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10" fontId="7" fillId="5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8" fillId="0" borderId="1" applyAlignment="1" pivotButton="0" quotePrefix="0" xfId="0">
      <alignment horizontal="center" vertical="center" wrapText="1"/>
    </xf>
    <xf numFmtId="165" fontId="7" fillId="5" borderId="1" applyAlignment="1" pivotButton="0" quotePrefix="0" xfId="0">
      <alignment horizontal="right" vertical="center" wrapText="1"/>
    </xf>
    <xf numFmtId="165" fontId="7" fillId="0" borderId="1" applyAlignment="1" pivotButton="0" quotePrefix="0" xfId="0">
      <alignment horizontal="right" vertical="center" wrapText="1"/>
    </xf>
    <xf numFmtId="165" fontId="8" fillId="0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center" vertical="center" wrapText="1"/>
    </xf>
    <xf numFmtId="165" fontId="8" fillId="6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bgColor rgb="00FDE2E1"/>
        </patternFill>
      </fill>
    </dxf>
    <dxf>
      <font>
        <b val="1"/>
        <color rgb="008A5A00"/>
      </font>
      <fill>
        <patternFill patternType="solid">
          <bgColor rgb="00FFF1D6"/>
        </patternFill>
      </fill>
    </dxf>
    <dxf>
      <font>
        <b val="1"/>
        <color rgb="001B6B3A"/>
      </font>
      <fill>
        <patternFill patternType="solid">
          <bgColor rgb="00E3F4E8"/>
        </patternFill>
      </fill>
    </dxf>
    <dxf>
      <fill>
        <patternFill patternType="solid">
          <bgColor rgb="00E3F4E8"/>
        </patternFill>
      </fill>
    </dxf>
    <dxf>
      <fill>
        <patternFill patternType="solid"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2.xml" Id="rId4"/></Relationships>
</file>

<file path=xl/worksheets/_rels/sheet3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3.xm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4.xm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5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0" customWidth="1" min="3" max="3"/>
    <col width="30" customWidth="1" min="4" max="4"/>
    <col width="30" customWidth="1" min="5" max="5"/>
    <col width="10" customWidth="1" min="6" max="6"/>
  </cols>
  <sheetData>
    <row r="1" ht="52" customHeight="1">
      <c r="A1" s="1" t="n"/>
      <c r="B1" s="1" t="n"/>
      <c r="C1" s="2" t="inlineStr">
        <is>
          <t>PF + ESI NOTICE RESPONSE KIT</t>
        </is>
      </c>
    </row>
    <row r="2" ht="22" customHeight="1">
      <c r="A2" s="3" t="inlineStr">
        <is>
          <t>Work through a notice in order. Nothing here replaces your CA</t>
        </is>
      </c>
      <c r="E2" s="4" t="inlineStr">
        <is>
          <t>Book Your Demo  →</t>
        </is>
      </c>
      <c r="F2" s="5" t="n"/>
    </row>
    <row r="4" ht="18" customHeight="1">
      <c r="B4" s="6" t="inlineStr">
        <is>
          <t>Use the sheets in this order</t>
        </is>
      </c>
    </row>
    <row r="5" ht="34" customHeight="1">
      <c r="B5" s="7" t="inlineStr">
        <is>
          <t>1. Notice Tracker: log the notice, the date to reply, and who is handling it.</t>
        </is>
      </c>
    </row>
    <row r="6" ht="34" customHeight="1">
      <c r="B6" s="7" t="inlineStr">
        <is>
          <t>2. Document Checklist: collect the papers for the period in the notice.</t>
        </is>
      </c>
    </row>
    <row r="7" ht="34" customHeight="1">
      <c r="B7" s="7" t="inlineStr">
        <is>
          <t>3. Challan Match: compare what payroll says you owe with what you paid, month by month. Most notices are mismatches.</t>
        </is>
      </c>
    </row>
    <row r="8" ht="34" customHeight="1">
      <c r="B8" s="7" t="inlineStr">
        <is>
          <t>4. 7-Day Plan: a day-by-day routine from the day the notice arrives.</t>
        </is>
      </c>
    </row>
    <row r="9" ht="18" customHeight="1">
      <c r="B9" s="7" t="inlineStr"/>
    </row>
    <row r="10" ht="18" customHeight="1">
      <c r="B10" s="6" t="inlineStr">
        <is>
          <t>Yellow cells are inputs.</t>
        </is>
      </c>
    </row>
    <row r="11" ht="34" customHeight="1">
      <c r="B11" s="7" t="inlineStr">
        <is>
          <t>Dates, section numbers and pre-deposit rules change. Confirm them on the EPFO or ESIC portal, or with your CA or lawyer, before you act. This kit is a planning aid, not legal advice. Never ignore the reply date on a notice.</t>
        </is>
      </c>
    </row>
    <row r="13" ht="28" customHeight="1">
      <c r="B13" s="2" t="inlineStr">
        <is>
          <t>Tired of matching challans by hand?</t>
        </is>
      </c>
    </row>
    <row r="14" ht="20" customHeight="1">
      <c r="B14" s="8" t="inlineStr">
        <is>
          <t>Runtime HRMS keeps salary, PF and ESI in one payroll run, so your records match the money you paid.</t>
        </is>
      </c>
    </row>
    <row r="15" ht="20" customHeight="1"/>
    <row r="16" ht="26" customHeight="1">
      <c r="B16" s="4" t="inlineStr">
        <is>
          <t>Book Your Demo</t>
        </is>
      </c>
      <c r="C16" s="5" t="n"/>
      <c r="D16" s="4" t="inlineStr">
        <is>
          <t>Start a Free Trial</t>
        </is>
      </c>
      <c r="E16" s="5" t="n"/>
    </row>
    <row r="17" ht="10" customHeight="1">
      <c r="B17" s="9" t="n"/>
      <c r="C17" s="9" t="n"/>
      <c r="D17" s="9" t="n"/>
      <c r="E17" s="9" t="n"/>
    </row>
  </sheetData>
  <mergeCells count="15">
    <mergeCell ref="B14:E15"/>
    <mergeCell ref="B9:E9"/>
    <mergeCell ref="B16:C16"/>
    <mergeCell ref="B8:E8"/>
    <mergeCell ref="D16:E16"/>
    <mergeCell ref="B4:E4"/>
    <mergeCell ref="E2:F2"/>
    <mergeCell ref="B13:E13"/>
    <mergeCell ref="B6:E6"/>
    <mergeCell ref="B7:E7"/>
    <mergeCell ref="B11:E11"/>
    <mergeCell ref="C1:F1"/>
    <mergeCell ref="B5:E5"/>
    <mergeCell ref="A2:D2"/>
    <mergeCell ref="B10:E10"/>
  </mergeCells>
  <hyperlinks>
    <hyperlink xmlns:r="http://schemas.openxmlformats.org/officeDocument/2006/relationships" ref="E2" r:id="rId1"/>
    <hyperlink xmlns:r="http://schemas.openxmlformats.org/officeDocument/2006/relationships" ref="B16" r:id="rId2"/>
    <hyperlink xmlns:r="http://schemas.openxmlformats.org/officeDocument/2006/relationships" ref="D16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6" customWidth="1" min="4" max="4"/>
    <col width="14" customWidth="1" min="5" max="5"/>
    <col width="14" customWidth="1" min="6" max="6"/>
    <col width="14" customWidth="1" min="7" max="7"/>
    <col width="16" customWidth="1" min="8" max="8"/>
    <col width="18" customWidth="1" min="9" max="9"/>
    <col width="30" customWidth="1" min="10" max="10"/>
    <col width="12" customWidth="1" min="11" max="11"/>
  </cols>
  <sheetData>
    <row r="1" ht="52" customHeight="1">
      <c r="A1" s="1" t="n"/>
      <c r="B1" s="2" t="inlineStr">
        <is>
          <t>NOTICE TRACKER</t>
        </is>
      </c>
    </row>
    <row r="2" ht="22" customHeight="1">
      <c r="A2" s="3" t="inlineStr">
        <is>
          <t>Log every PF or ESI notice you receive</t>
        </is>
      </c>
      <c r="J2" s="4" t="inlineStr">
        <is>
          <t>Book Your Demo  →</t>
        </is>
      </c>
      <c r="K2" s="5" t="n"/>
    </row>
    <row r="4" ht="46" customHeight="1">
      <c r="A4" s="10" t="inlineStr">
        <is>
          <t>Notice date</t>
        </is>
      </c>
      <c r="B4" s="10" t="inlineStr">
        <is>
          <t>Body</t>
        </is>
      </c>
      <c r="C4" s="10" t="inlineStr">
        <is>
          <t>Notice type</t>
        </is>
      </c>
      <c r="D4" s="10" t="inlineStr">
        <is>
          <t>Section / form on the notice</t>
        </is>
      </c>
      <c r="E4" s="10" t="inlineStr">
        <is>
          <t>Period covered</t>
        </is>
      </c>
      <c r="F4" s="10" t="inlineStr">
        <is>
          <t>Amount demanded</t>
        </is>
      </c>
      <c r="G4" s="10" t="inlineStr">
        <is>
          <t>Reply due date</t>
        </is>
      </c>
      <c r="H4" s="10" t="inlineStr">
        <is>
          <t>Days left</t>
        </is>
      </c>
      <c r="I4" s="10" t="inlineStr">
        <is>
          <t>Status</t>
        </is>
      </c>
      <c r="J4" s="10" t="inlineStr">
        <is>
          <t>Handled by / next step</t>
        </is>
      </c>
      <c r="K4" s="10" t="inlineStr">
        <is>
          <t>Done?</t>
        </is>
      </c>
    </row>
    <row r="5" ht="30" customHeight="1">
      <c r="A5" s="11" t="n"/>
      <c r="B5" s="12" t="n"/>
      <c r="C5" s="12" t="n"/>
      <c r="D5" s="12" t="n"/>
      <c r="E5" s="12" t="n"/>
      <c r="F5" s="13" t="n"/>
      <c r="G5" s="11" t="n"/>
      <c r="H5" s="14">
        <f>IF(OR(G5="",K5="Yes"),"",G5-TODAY())</f>
        <v/>
      </c>
      <c r="I5" s="15">
        <f>IF(A5="","",IF(K5="Yes","Closed",IF(G5="","Add reply date",IF(G5&lt;TODAY(),"OVERDUE",IF(G5-TODAY()&lt;=3,"Reply NOW","Open")))))</f>
        <v/>
      </c>
      <c r="J5" s="12" t="n"/>
      <c r="K5" s="12" t="n"/>
    </row>
    <row r="6" ht="30" customHeight="1">
      <c r="A6" s="11" t="n"/>
      <c r="B6" s="12" t="n"/>
      <c r="C6" s="12" t="n"/>
      <c r="D6" s="12" t="n"/>
      <c r="E6" s="12" t="n"/>
      <c r="F6" s="13" t="n"/>
      <c r="G6" s="11" t="n"/>
      <c r="H6" s="14">
        <f>IF(OR(G6="",K6="Yes"),"",G6-TODAY())</f>
        <v/>
      </c>
      <c r="I6" s="15">
        <f>IF(A6="","",IF(K6="Yes","Closed",IF(G6="","Add reply date",IF(G6&lt;TODAY(),"OVERDUE",IF(G6-TODAY()&lt;=3,"Reply NOW","Open")))))</f>
        <v/>
      </c>
      <c r="J6" s="12" t="n"/>
      <c r="K6" s="12" t="n"/>
    </row>
    <row r="7" ht="30" customHeight="1">
      <c r="A7" s="11" t="n"/>
      <c r="B7" s="12" t="n"/>
      <c r="C7" s="12" t="n"/>
      <c r="D7" s="12" t="n"/>
      <c r="E7" s="12" t="n"/>
      <c r="F7" s="13" t="n"/>
      <c r="G7" s="11" t="n"/>
      <c r="H7" s="14">
        <f>IF(OR(G7="",K7="Yes"),"",G7-TODAY())</f>
        <v/>
      </c>
      <c r="I7" s="15">
        <f>IF(A7="","",IF(K7="Yes","Closed",IF(G7="","Add reply date",IF(G7&lt;TODAY(),"OVERDUE",IF(G7-TODAY()&lt;=3,"Reply NOW","Open")))))</f>
        <v/>
      </c>
      <c r="J7" s="12" t="n"/>
      <c r="K7" s="12" t="n"/>
    </row>
    <row r="8" ht="30" customHeight="1">
      <c r="A8" s="11" t="n"/>
      <c r="B8" s="12" t="n"/>
      <c r="C8" s="12" t="n"/>
      <c r="D8" s="12" t="n"/>
      <c r="E8" s="12" t="n"/>
      <c r="F8" s="13" t="n"/>
      <c r="G8" s="11" t="n"/>
      <c r="H8" s="14">
        <f>IF(OR(G8="",K8="Yes"),"",G8-TODAY())</f>
        <v/>
      </c>
      <c r="I8" s="15">
        <f>IF(A8="","",IF(K8="Yes","Closed",IF(G8="","Add reply date",IF(G8&lt;TODAY(),"OVERDUE",IF(G8-TODAY()&lt;=3,"Reply NOW","Open")))))</f>
        <v/>
      </c>
      <c r="J8" s="12" t="n"/>
      <c r="K8" s="12" t="n"/>
    </row>
    <row r="9" ht="30" customHeight="1">
      <c r="A9" s="11" t="n"/>
      <c r="B9" s="12" t="n"/>
      <c r="C9" s="12" t="n"/>
      <c r="D9" s="12" t="n"/>
      <c r="E9" s="12" t="n"/>
      <c r="F9" s="13" t="n"/>
      <c r="G9" s="11" t="n"/>
      <c r="H9" s="14">
        <f>IF(OR(G9="",K9="Yes"),"",G9-TODAY())</f>
        <v/>
      </c>
      <c r="I9" s="15">
        <f>IF(A9="","",IF(K9="Yes","Closed",IF(G9="","Add reply date",IF(G9&lt;TODAY(),"OVERDUE",IF(G9-TODAY()&lt;=3,"Reply NOW","Open")))))</f>
        <v/>
      </c>
      <c r="J9" s="12" t="n"/>
      <c r="K9" s="12" t="n"/>
    </row>
    <row r="10" ht="30" customHeight="1">
      <c r="A10" s="11" t="n"/>
      <c r="B10" s="12" t="n"/>
      <c r="C10" s="12" t="n"/>
      <c r="D10" s="12" t="n"/>
      <c r="E10" s="12" t="n"/>
      <c r="F10" s="13" t="n"/>
      <c r="G10" s="11" t="n"/>
      <c r="H10" s="14">
        <f>IF(OR(G10="",K10="Yes"),"",G10-TODAY())</f>
        <v/>
      </c>
      <c r="I10" s="15">
        <f>IF(A10="","",IF(K10="Yes","Closed",IF(G10="","Add reply date",IF(G10&lt;TODAY(),"OVERDUE",IF(G10-TODAY()&lt;=3,"Reply NOW","Open")))))</f>
        <v/>
      </c>
      <c r="J10" s="12" t="n"/>
      <c r="K10" s="12" t="n"/>
    </row>
    <row r="11" ht="30" customHeight="1">
      <c r="A11" s="11" t="n"/>
      <c r="B11" s="12" t="n"/>
      <c r="C11" s="12" t="n"/>
      <c r="D11" s="12" t="n"/>
      <c r="E11" s="12" t="n"/>
      <c r="F11" s="13" t="n"/>
      <c r="G11" s="11" t="n"/>
      <c r="H11" s="14">
        <f>IF(OR(G11="",K11="Yes"),"",G11-TODAY())</f>
        <v/>
      </c>
      <c r="I11" s="15">
        <f>IF(A11="","",IF(K11="Yes","Closed",IF(G11="","Add reply date",IF(G11&lt;TODAY(),"OVERDUE",IF(G11-TODAY()&lt;=3,"Reply NOW","Open")))))</f>
        <v/>
      </c>
      <c r="J11" s="12" t="n"/>
      <c r="K11" s="12" t="n"/>
    </row>
    <row r="12" ht="30" customHeight="1">
      <c r="A12" s="11" t="n"/>
      <c r="B12" s="12" t="n"/>
      <c r="C12" s="12" t="n"/>
      <c r="D12" s="12" t="n"/>
      <c r="E12" s="12" t="n"/>
      <c r="F12" s="13" t="n"/>
      <c r="G12" s="11" t="n"/>
      <c r="H12" s="14">
        <f>IF(OR(G12="",K12="Yes"),"",G12-TODAY())</f>
        <v/>
      </c>
      <c r="I12" s="15">
        <f>IF(A12="","",IF(K12="Yes","Closed",IF(G12="","Add reply date",IF(G12&lt;TODAY(),"OVERDUE",IF(G12-TODAY()&lt;=3,"Reply NOW","Open")))))</f>
        <v/>
      </c>
      <c r="J12" s="12" t="n"/>
      <c r="K12" s="12" t="n"/>
    </row>
    <row r="13" ht="30" customHeight="1">
      <c r="A13" s="11" t="n"/>
      <c r="B13" s="12" t="n"/>
      <c r="C13" s="12" t="n"/>
      <c r="D13" s="12" t="n"/>
      <c r="E13" s="12" t="n"/>
      <c r="F13" s="13" t="n"/>
      <c r="G13" s="11" t="n"/>
      <c r="H13" s="14">
        <f>IF(OR(G13="",K13="Yes"),"",G13-TODAY())</f>
        <v/>
      </c>
      <c r="I13" s="15">
        <f>IF(A13="","",IF(K13="Yes","Closed",IF(G13="","Add reply date",IF(G13&lt;TODAY(),"OVERDUE",IF(G13-TODAY()&lt;=3,"Reply NOW","Open")))))</f>
        <v/>
      </c>
      <c r="J13" s="12" t="n"/>
      <c r="K13" s="12" t="n"/>
    </row>
    <row r="14" ht="30" customHeight="1">
      <c r="A14" s="11" t="n"/>
      <c r="B14" s="12" t="n"/>
      <c r="C14" s="12" t="n"/>
      <c r="D14" s="12" t="n"/>
      <c r="E14" s="12" t="n"/>
      <c r="F14" s="13" t="n"/>
      <c r="G14" s="11" t="n"/>
      <c r="H14" s="14">
        <f>IF(OR(G14="",K14="Yes"),"",G14-TODAY())</f>
        <v/>
      </c>
      <c r="I14" s="15">
        <f>IF(A14="","",IF(K14="Yes","Closed",IF(G14="","Add reply date",IF(G14&lt;TODAY(),"OVERDUE",IF(G14-TODAY()&lt;=3,"Reply NOW","Open")))))</f>
        <v/>
      </c>
      <c r="J14" s="12" t="n"/>
      <c r="K14" s="12" t="n"/>
    </row>
    <row r="16" ht="26" customHeight="1">
      <c r="A16" s="16" t="inlineStr">
        <is>
          <t>Tip: write the reply due date the day the notice arrives. If you need more time, ask for it in writing before that date passes.</t>
        </is>
      </c>
    </row>
    <row r="18" ht="28" customHeight="1">
      <c r="A18" s="2" t="inlineStr">
        <is>
          <t>Records scattered across Excel and emails?</t>
        </is>
      </c>
    </row>
    <row r="19" ht="20" customHeight="1">
      <c r="A19" s="8" t="inlineStr">
        <is>
          <t>Runtime HRMS keeps payroll, PF and ESI data together, so answering a notice is a report, not a hunt.</t>
        </is>
      </c>
    </row>
    <row r="20" ht="20" customHeight="1"/>
    <row r="21" ht="26" customHeight="1">
      <c r="A21" s="4" t="inlineStr">
        <is>
          <t>Book Your Demo</t>
        </is>
      </c>
      <c r="B21" s="5" t="n"/>
      <c r="C21" s="5" t="n"/>
      <c r="D21" s="5" t="n"/>
      <c r="E21" s="5" t="n"/>
      <c r="F21" s="4" t="inlineStr">
        <is>
          <t>Start a Free Trial</t>
        </is>
      </c>
      <c r="G21" s="5" t="n"/>
      <c r="H21" s="5" t="n"/>
      <c r="I21" s="5" t="n"/>
      <c r="J21" s="5" t="n"/>
      <c r="K21" s="5" t="n"/>
    </row>
    <row r="22" ht="1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</sheetData>
  <mergeCells count="8">
    <mergeCell ref="A21:E21"/>
    <mergeCell ref="A18:K18"/>
    <mergeCell ref="A2:I2"/>
    <mergeCell ref="B1:K1"/>
    <mergeCell ref="J2:K2"/>
    <mergeCell ref="A16:K16"/>
    <mergeCell ref="A19:K20"/>
    <mergeCell ref="F21:K21"/>
  </mergeCells>
  <conditionalFormatting sqref="I5:I14">
    <cfRule type="cellIs" priority="1" operator="equal" dxfId="0">
      <formula>"OVERDUE"</formula>
    </cfRule>
    <cfRule type="cellIs" priority="2" operator="equal" dxfId="1">
      <formula>"Reply NOW"</formula>
    </cfRule>
    <cfRule type="cellIs" priority="3" operator="equal" dxfId="2">
      <formula>"Closed"</formula>
    </cfRule>
  </conditionalFormatting>
  <dataValidations count="3">
    <dataValidation sqref="B5:B14" showDropDown="0" showInputMessage="0" showErrorMessage="0" allowBlank="1" type="list">
      <formula1>"EPFO,ESIC"</formula1>
    </dataValidation>
    <dataValidation sqref="C5:C14" showDropDown="0" showInputMessage="0" showErrorMessage="0" allowBlank="1" type="list">
      <formula1>"Inquiry,Show cause,Damages / interest,Order,Recovery,Other"</formula1>
    </dataValidation>
    <dataValidation sqref="K5:K14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J2" r:id="rId1"/>
    <hyperlink xmlns:r="http://schemas.openxmlformats.org/officeDocument/2006/relationships" ref="A21" r:id="rId2"/>
    <hyperlink xmlns:r="http://schemas.openxmlformats.org/officeDocument/2006/relationships" ref="F21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48" customWidth="1" min="3" max="3"/>
    <col width="16" customWidth="1" min="4" max="4"/>
    <col width="16" customWidth="1" min="5" max="5"/>
    <col width="12" customWidth="1" min="6" max="6"/>
  </cols>
  <sheetData>
    <row r="1" ht="52" customHeight="1">
      <c r="A1" s="1" t="n"/>
      <c r="B1" s="1" t="n"/>
      <c r="C1" s="2" t="inlineStr">
        <is>
          <t>DOCUMENT CHECKLIST</t>
        </is>
      </c>
    </row>
    <row r="2" ht="22" customHeight="1">
      <c r="A2" s="3" t="inlineStr">
        <is>
          <t>Collect for the period named in the notice</t>
        </is>
      </c>
      <c r="E2" s="4" t="inlineStr">
        <is>
          <t>Book Your Demo  →</t>
        </is>
      </c>
      <c r="F2" s="5" t="n"/>
    </row>
    <row r="4" ht="34" customHeight="1">
      <c r="A4" s="10" t="inlineStr">
        <is>
          <t>#</t>
        </is>
      </c>
      <c r="B4" s="10" t="inlineStr">
        <is>
          <t>Document</t>
        </is>
      </c>
      <c r="C4" s="10" t="inlineStr">
        <is>
          <t>Why it is needed</t>
        </is>
      </c>
      <c r="D4" s="10" t="inlineStr">
        <is>
          <t>Where to find it</t>
        </is>
      </c>
      <c r="E4" s="10" t="inlineStr">
        <is>
          <t>Have it?</t>
        </is>
      </c>
      <c r="F4" s="10" t="inlineStr">
        <is>
          <t>Notes</t>
        </is>
      </c>
    </row>
    <row r="5" ht="32" customHeight="1">
      <c r="A5" s="14" t="n">
        <v>1</v>
      </c>
      <c r="B5" s="17" t="inlineStr">
        <is>
          <t>Copy of the notice with all annexures</t>
        </is>
      </c>
      <c r="C5" s="18" t="inlineStr">
        <is>
          <t>Shows the section, period, amount and date</t>
        </is>
      </c>
      <c r="D5" s="14" t="inlineStr">
        <is>
          <t>Notice / portal</t>
        </is>
      </c>
      <c r="E5" s="19" t="inlineStr"/>
      <c r="F5" s="12" t="inlineStr"/>
    </row>
    <row r="6" ht="32" customHeight="1">
      <c r="A6" s="14" t="n">
        <v>2</v>
      </c>
      <c r="B6" s="17" t="inlineStr">
        <is>
          <t>Registration certificates (PF code, ESI code)</t>
        </is>
      </c>
      <c r="C6" s="18" t="inlineStr">
        <is>
          <t>Confirms coverage dates</t>
        </is>
      </c>
      <c r="D6" s="14" t="inlineStr">
        <is>
          <t>Portal</t>
        </is>
      </c>
      <c r="E6" s="19" t="inlineStr"/>
      <c r="F6" s="12" t="inlineStr"/>
    </row>
    <row r="7" ht="32" customHeight="1">
      <c r="A7" s="14" t="n">
        <v>3</v>
      </c>
      <c r="B7" s="17" t="inlineStr">
        <is>
          <t>Monthly ECR filings with receipts (PF)</t>
        </is>
      </c>
      <c r="C7" s="18" t="inlineStr">
        <is>
          <t>Shows what you reported</t>
        </is>
      </c>
      <c r="D7" s="14" t="inlineStr">
        <is>
          <t>EPFO portal</t>
        </is>
      </c>
      <c r="E7" s="19" t="inlineStr"/>
      <c r="F7" s="12" t="inlineStr"/>
    </row>
    <row r="8" ht="32" customHeight="1">
      <c r="A8" s="14" t="n">
        <v>4</v>
      </c>
      <c r="B8" s="17" t="inlineStr">
        <is>
          <t>Payment challans / TRRN details (PF and ESI)</t>
        </is>
      </c>
      <c r="C8" s="18" t="inlineStr">
        <is>
          <t>Proof of payment dates and amounts</t>
        </is>
      </c>
      <c r="D8" s="14" t="inlineStr">
        <is>
          <t>Bank / portal</t>
        </is>
      </c>
      <c r="E8" s="19" t="inlineStr"/>
      <c r="F8" s="12" t="inlineStr"/>
    </row>
    <row r="9" ht="32" customHeight="1">
      <c r="A9" s="14" t="n">
        <v>5</v>
      </c>
      <c r="B9" s="17" t="inlineStr">
        <is>
          <t>Bank statements showing the payments</t>
        </is>
      </c>
      <c r="C9" s="18" t="inlineStr">
        <is>
          <t>Proof money left your account</t>
        </is>
      </c>
      <c r="D9" s="14" t="inlineStr">
        <is>
          <t>Bank</t>
        </is>
      </c>
      <c r="E9" s="19" t="inlineStr"/>
      <c r="F9" s="12" t="inlineStr"/>
    </row>
    <row r="10" ht="32" customHeight="1">
      <c r="A10" s="14" t="n">
        <v>6</v>
      </c>
      <c r="B10" s="17" t="inlineStr">
        <is>
          <t>Wage registers / salary sheets for the period</t>
        </is>
      </c>
      <c r="C10" s="18" t="inlineStr">
        <is>
          <t>Shows PF and ESI wages per month</t>
        </is>
      </c>
      <c r="D10" s="14" t="inlineStr">
        <is>
          <t>Payroll</t>
        </is>
      </c>
      <c r="E10" s="19" t="inlineStr"/>
      <c r="F10" s="12" t="inlineStr"/>
    </row>
    <row r="11" ht="32" customHeight="1">
      <c r="A11" s="14" t="n">
        <v>7</v>
      </c>
      <c r="B11" s="17" t="inlineStr">
        <is>
          <t>Employee list with joining and exit dates</t>
        </is>
      </c>
      <c r="C11" s="18" t="inlineStr">
        <is>
          <t>Checks who was covered and when</t>
        </is>
      </c>
      <c r="D11" s="14" t="inlineStr">
        <is>
          <t>HR / payroll</t>
        </is>
      </c>
      <c r="E11" s="19" t="inlineStr"/>
      <c r="F11" s="12" t="inlineStr"/>
    </row>
    <row r="12" ht="32" customHeight="1">
      <c r="A12" s="14" t="n">
        <v>8</v>
      </c>
      <c r="B12" s="17" t="inlineStr">
        <is>
          <t>UAN and ESI IP number list</t>
        </is>
      </c>
      <c r="C12" s="18" t="inlineStr">
        <is>
          <t>Matches members to records</t>
        </is>
      </c>
      <c r="D12" s="14" t="inlineStr">
        <is>
          <t>Portals</t>
        </is>
      </c>
      <c r="E12" s="19" t="inlineStr"/>
      <c r="F12" s="12" t="inlineStr"/>
    </row>
    <row r="13" ht="32" customHeight="1">
      <c r="A13" s="14" t="n">
        <v>9</v>
      </c>
      <c r="B13" s="17" t="inlineStr">
        <is>
          <t>Attendance and muster records</t>
        </is>
      </c>
      <c r="C13" s="18" t="inlineStr">
        <is>
          <t>Supports wages and headcount</t>
        </is>
      </c>
      <c r="D13" s="14" t="inlineStr">
        <is>
          <t>Attendance system</t>
        </is>
      </c>
      <c r="E13" s="19" t="inlineStr"/>
      <c r="F13" s="12" t="inlineStr"/>
    </row>
    <row r="14" ht="32" customHeight="1">
      <c r="A14" s="14" t="n">
        <v>10</v>
      </c>
      <c r="B14" s="17" t="inlineStr">
        <is>
          <t>Appointment letters and salary structures</t>
        </is>
      </c>
      <c r="C14" s="18" t="inlineStr">
        <is>
          <t>Explains wage components</t>
        </is>
      </c>
      <c r="D14" s="14" t="inlineStr">
        <is>
          <t>HR files</t>
        </is>
      </c>
      <c r="E14" s="19" t="inlineStr"/>
      <c r="F14" s="12" t="inlineStr"/>
    </row>
    <row r="15" ht="32" customHeight="1">
      <c r="A15" s="14" t="n">
        <v>11</v>
      </c>
      <c r="B15" s="17" t="inlineStr">
        <is>
          <t>Contractor agreements and contractor payment proof</t>
        </is>
      </c>
      <c r="C15" s="18" t="inlineStr">
        <is>
          <t>Shows who is the principal employer</t>
        </is>
      </c>
      <c r="D15" s="14" t="inlineStr">
        <is>
          <t>Contracts</t>
        </is>
      </c>
      <c r="E15" s="19" t="inlineStr"/>
      <c r="F15" s="12" t="inlineStr"/>
    </row>
    <row r="16" ht="32" customHeight="1">
      <c r="A16" s="14" t="n">
        <v>12</v>
      </c>
      <c r="B16" s="17" t="inlineStr">
        <is>
          <t>Previous notices and your replies</t>
        </is>
      </c>
      <c r="C16" s="18" t="inlineStr">
        <is>
          <t>Avoids contradictions</t>
        </is>
      </c>
      <c r="D16" s="14" t="inlineStr">
        <is>
          <t>Files</t>
        </is>
      </c>
      <c r="E16" s="19" t="inlineStr"/>
      <c r="F16" s="12" t="inlineStr"/>
    </row>
    <row r="17" ht="32" customHeight="1">
      <c r="A17" s="14" t="n">
        <v>13</v>
      </c>
      <c r="B17" s="17" t="inlineStr">
        <is>
          <t>Form 26AS or TDS records (for ESI wage checks)</t>
        </is>
      </c>
      <c r="C17" s="18" t="inlineStr">
        <is>
          <t>Cross-checks wages [VERIFY]</t>
        </is>
      </c>
      <c r="D17" s="14" t="inlineStr">
        <is>
          <t>Tax portal</t>
        </is>
      </c>
      <c r="E17" s="19" t="inlineStr"/>
      <c r="F17" s="12" t="inlineStr"/>
    </row>
    <row r="19">
      <c r="B19" s="20" t="inlineStr">
        <is>
          <t>Documents collected</t>
        </is>
      </c>
      <c r="C19" s="20">
        <f>COUNTIF(E5:E17,"Yes")&amp;" of "&amp;ROWS(E5:E17)</f>
        <v/>
      </c>
    </row>
    <row r="21" ht="28" customHeight="1">
      <c r="A21" s="2" t="inlineStr">
        <is>
          <t>Need records ready in minutes, not days?</t>
        </is>
      </c>
    </row>
    <row r="22" ht="20" customHeight="1">
      <c r="A22" s="8" t="inlineStr">
        <is>
          <t>Runtime HRMS stores payroll and statutory data in one place.</t>
        </is>
      </c>
    </row>
    <row r="23" ht="20" customHeight="1"/>
    <row r="24" ht="26" customHeight="1">
      <c r="A24" s="4" t="inlineStr">
        <is>
          <t>Book Your Demo</t>
        </is>
      </c>
      <c r="B24" s="5" t="n"/>
      <c r="C24" s="5" t="n"/>
      <c r="D24" s="4" t="inlineStr">
        <is>
          <t>Start a Free Trial</t>
        </is>
      </c>
      <c r="E24" s="5" t="n"/>
      <c r="F24" s="5" t="n"/>
    </row>
    <row r="25" ht="10" customHeight="1">
      <c r="A25" s="9" t="n"/>
      <c r="B25" s="9" t="n"/>
      <c r="C25" s="9" t="n"/>
      <c r="D25" s="9" t="n"/>
      <c r="E25" s="9" t="n"/>
      <c r="F25" s="9" t="n"/>
    </row>
  </sheetData>
  <mergeCells count="7">
    <mergeCell ref="E2:F2"/>
    <mergeCell ref="C1:F1"/>
    <mergeCell ref="A2:D2"/>
    <mergeCell ref="A22:F23"/>
    <mergeCell ref="A21:F21"/>
    <mergeCell ref="A24:C24"/>
    <mergeCell ref="D24:F24"/>
  </mergeCells>
  <conditionalFormatting sqref="E5:E17">
    <cfRule type="cellIs" priority="1" operator="equal" dxfId="3">
      <formula>"Yes"</formula>
    </cfRule>
    <cfRule type="cellIs" priority="2" operator="equal" dxfId="4">
      <formula>"No"</formula>
    </cfRule>
  </conditionalFormatting>
  <dataValidations count="1">
    <dataValidation sqref="E5:E17" showDropDown="0" showInputMessage="0" showErrorMessage="0" allowBlank="1" type="list">
      <formula1>"Yes,No,Partly"</formula1>
    </dataValidation>
  </dataValidations>
  <hyperlinks>
    <hyperlink xmlns:r="http://schemas.openxmlformats.org/officeDocument/2006/relationships" ref="E2" r:id="rId1"/>
    <hyperlink xmlns:r="http://schemas.openxmlformats.org/officeDocument/2006/relationships" ref="A24" r:id="rId2"/>
    <hyperlink xmlns:r="http://schemas.openxmlformats.org/officeDocument/2006/relationships" ref="D24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8" customWidth="1" min="9" max="9"/>
  </cols>
  <sheetData>
    <row r="1" ht="52" customHeight="1">
      <c r="A1" s="1" t="n"/>
      <c r="B1" s="2" t="inlineStr">
        <is>
          <t>CHALLAN MATCH</t>
        </is>
      </c>
    </row>
    <row r="2" ht="22" customHeight="1">
      <c r="A2" s="3" t="inlineStr">
        <is>
          <t>What payroll says you owe vs what you paid</t>
        </is>
      </c>
      <c r="H2" s="4" t="inlineStr">
        <is>
          <t>Book Your Demo  →</t>
        </is>
      </c>
      <c r="I2" s="5" t="n"/>
    </row>
    <row r="3">
      <c r="A3" s="17" t="inlineStr">
        <is>
          <t>PF rate (employee + employer)</t>
        </is>
      </c>
      <c r="B3" s="21" t="n"/>
      <c r="C3" s="22" t="n">
        <v>0.24</v>
      </c>
      <c r="D3" s="16" t="inlineStr">
        <is>
          <t>Edit if your scheme rates differ [VERIFY]</t>
        </is>
      </c>
      <c r="E3" s="23" t="n"/>
      <c r="F3" s="23" t="n"/>
      <c r="G3" s="21" t="n"/>
    </row>
    <row r="4" ht="46" customHeight="1">
      <c r="A4" s="10" t="inlineStr">
        <is>
          <t>Month</t>
        </is>
      </c>
      <c r="B4" s="10" t="inlineStr">
        <is>
          <t>PF wages per payroll</t>
        </is>
      </c>
      <c r="C4" s="10" t="inlineStr">
        <is>
          <t>PF due per payroll</t>
        </is>
      </c>
      <c r="D4" s="10" t="inlineStr">
        <is>
          <t>PF actually paid</t>
        </is>
      </c>
      <c r="E4" s="10" t="inlineStr">
        <is>
          <t>PF difference</t>
        </is>
      </c>
      <c r="F4" s="10" t="inlineStr">
        <is>
          <t>ESI wages per payroll</t>
        </is>
      </c>
      <c r="G4" s="10" t="inlineStr">
        <is>
          <t>ESI due per payroll</t>
        </is>
      </c>
      <c r="H4" s="10" t="inlineStr">
        <is>
          <t>ESI actually paid</t>
        </is>
      </c>
      <c r="I4" s="10" t="inlineStr">
        <is>
          <t>ESI difference</t>
        </is>
      </c>
    </row>
    <row r="5">
      <c r="A5" s="24" t="inlineStr">
        <is>
          <t>Apr</t>
        </is>
      </c>
      <c r="B5" s="25" t="n"/>
      <c r="C5" s="26">
        <f>ROUND(B5*$C$3,0)</f>
        <v/>
      </c>
      <c r="D5" s="25" t="n"/>
      <c r="E5" s="27">
        <f>IF(D5="","",C5-D5)</f>
        <v/>
      </c>
      <c r="F5" s="25" t="n"/>
      <c r="G5" s="26">
        <f>ROUND(F5*0.04,0)</f>
        <v/>
      </c>
      <c r="H5" s="25" t="n"/>
      <c r="I5" s="27">
        <f>IF(H5="","",G5-H5)</f>
        <v/>
      </c>
    </row>
    <row r="6">
      <c r="A6" s="24" t="inlineStr">
        <is>
          <t>May</t>
        </is>
      </c>
      <c r="B6" s="25" t="n"/>
      <c r="C6" s="26">
        <f>ROUND(B6*$C$3,0)</f>
        <v/>
      </c>
      <c r="D6" s="25" t="n"/>
      <c r="E6" s="27">
        <f>IF(D6="","",C6-D6)</f>
        <v/>
      </c>
      <c r="F6" s="25" t="n"/>
      <c r="G6" s="26">
        <f>ROUND(F6*0.04,0)</f>
        <v/>
      </c>
      <c r="H6" s="25" t="n"/>
      <c r="I6" s="27">
        <f>IF(H6="","",G6-H6)</f>
        <v/>
      </c>
    </row>
    <row r="7">
      <c r="A7" s="24" t="inlineStr">
        <is>
          <t>Jun</t>
        </is>
      </c>
      <c r="B7" s="25" t="n"/>
      <c r="C7" s="26">
        <f>ROUND(B7*$C$3,0)</f>
        <v/>
      </c>
      <c r="D7" s="25" t="n"/>
      <c r="E7" s="27">
        <f>IF(D7="","",C7-D7)</f>
        <v/>
      </c>
      <c r="F7" s="25" t="n"/>
      <c r="G7" s="26">
        <f>ROUND(F7*0.04,0)</f>
        <v/>
      </c>
      <c r="H7" s="25" t="n"/>
      <c r="I7" s="27">
        <f>IF(H7="","",G7-H7)</f>
        <v/>
      </c>
    </row>
    <row r="8">
      <c r="A8" s="24" t="inlineStr">
        <is>
          <t>Jul</t>
        </is>
      </c>
      <c r="B8" s="25" t="n"/>
      <c r="C8" s="26">
        <f>ROUND(B8*$C$3,0)</f>
        <v/>
      </c>
      <c r="D8" s="25" t="n"/>
      <c r="E8" s="27">
        <f>IF(D8="","",C8-D8)</f>
        <v/>
      </c>
      <c r="F8" s="25" t="n"/>
      <c r="G8" s="26">
        <f>ROUND(F8*0.04,0)</f>
        <v/>
      </c>
      <c r="H8" s="25" t="n"/>
      <c r="I8" s="27">
        <f>IF(H8="","",G8-H8)</f>
        <v/>
      </c>
    </row>
    <row r="9">
      <c r="A9" s="24" t="inlineStr">
        <is>
          <t>Aug</t>
        </is>
      </c>
      <c r="B9" s="25" t="n"/>
      <c r="C9" s="26">
        <f>ROUND(B9*$C$3,0)</f>
        <v/>
      </c>
      <c r="D9" s="25" t="n"/>
      <c r="E9" s="27">
        <f>IF(D9="","",C9-D9)</f>
        <v/>
      </c>
      <c r="F9" s="25" t="n"/>
      <c r="G9" s="26">
        <f>ROUND(F9*0.04,0)</f>
        <v/>
      </c>
      <c r="H9" s="25" t="n"/>
      <c r="I9" s="27">
        <f>IF(H9="","",G9-H9)</f>
        <v/>
      </c>
    </row>
    <row r="10">
      <c r="A10" s="24" t="inlineStr">
        <is>
          <t>Sep</t>
        </is>
      </c>
      <c r="B10" s="25" t="n"/>
      <c r="C10" s="26">
        <f>ROUND(B10*$C$3,0)</f>
        <v/>
      </c>
      <c r="D10" s="25" t="n"/>
      <c r="E10" s="27">
        <f>IF(D10="","",C10-D10)</f>
        <v/>
      </c>
      <c r="F10" s="25" t="n"/>
      <c r="G10" s="26">
        <f>ROUND(F10*0.04,0)</f>
        <v/>
      </c>
      <c r="H10" s="25" t="n"/>
      <c r="I10" s="27">
        <f>IF(H10="","",G10-H10)</f>
        <v/>
      </c>
    </row>
    <row r="11">
      <c r="A11" s="24" t="inlineStr">
        <is>
          <t>Oct</t>
        </is>
      </c>
      <c r="B11" s="25" t="n"/>
      <c r="C11" s="26">
        <f>ROUND(B11*$C$3,0)</f>
        <v/>
      </c>
      <c r="D11" s="25" t="n"/>
      <c r="E11" s="27">
        <f>IF(D11="","",C11-D11)</f>
        <v/>
      </c>
      <c r="F11" s="25" t="n"/>
      <c r="G11" s="26">
        <f>ROUND(F11*0.04,0)</f>
        <v/>
      </c>
      <c r="H11" s="25" t="n"/>
      <c r="I11" s="27">
        <f>IF(H11="","",G11-H11)</f>
        <v/>
      </c>
    </row>
    <row r="12">
      <c r="A12" s="24" t="inlineStr">
        <is>
          <t>Nov</t>
        </is>
      </c>
      <c r="B12" s="25" t="n"/>
      <c r="C12" s="26">
        <f>ROUND(B12*$C$3,0)</f>
        <v/>
      </c>
      <c r="D12" s="25" t="n"/>
      <c r="E12" s="27">
        <f>IF(D12="","",C12-D12)</f>
        <v/>
      </c>
      <c r="F12" s="25" t="n"/>
      <c r="G12" s="26">
        <f>ROUND(F12*0.04,0)</f>
        <v/>
      </c>
      <c r="H12" s="25" t="n"/>
      <c r="I12" s="27">
        <f>IF(H12="","",G12-H12)</f>
        <v/>
      </c>
    </row>
    <row r="13">
      <c r="A13" s="24" t="inlineStr">
        <is>
          <t>Dec</t>
        </is>
      </c>
      <c r="B13" s="25" t="n"/>
      <c r="C13" s="26">
        <f>ROUND(B13*$C$3,0)</f>
        <v/>
      </c>
      <c r="D13" s="25" t="n"/>
      <c r="E13" s="27">
        <f>IF(D13="","",C13-D13)</f>
        <v/>
      </c>
      <c r="F13" s="25" t="n"/>
      <c r="G13" s="26">
        <f>ROUND(F13*0.04,0)</f>
        <v/>
      </c>
      <c r="H13" s="25" t="n"/>
      <c r="I13" s="27">
        <f>IF(H13="","",G13-H13)</f>
        <v/>
      </c>
    </row>
    <row r="14">
      <c r="A14" s="24" t="inlineStr">
        <is>
          <t>Jan</t>
        </is>
      </c>
      <c r="B14" s="25" t="n"/>
      <c r="C14" s="26">
        <f>ROUND(B14*$C$3,0)</f>
        <v/>
      </c>
      <c r="D14" s="25" t="n"/>
      <c r="E14" s="27">
        <f>IF(D14="","",C14-D14)</f>
        <v/>
      </c>
      <c r="F14" s="25" t="n"/>
      <c r="G14" s="26">
        <f>ROUND(F14*0.04,0)</f>
        <v/>
      </c>
      <c r="H14" s="25" t="n"/>
      <c r="I14" s="27">
        <f>IF(H14="","",G14-H14)</f>
        <v/>
      </c>
    </row>
    <row r="15">
      <c r="A15" s="24" t="inlineStr">
        <is>
          <t>Feb</t>
        </is>
      </c>
      <c r="B15" s="25" t="n"/>
      <c r="C15" s="26">
        <f>ROUND(B15*$C$3,0)</f>
        <v/>
      </c>
      <c r="D15" s="25" t="n"/>
      <c r="E15" s="27">
        <f>IF(D15="","",C15-D15)</f>
        <v/>
      </c>
      <c r="F15" s="25" t="n"/>
      <c r="G15" s="26">
        <f>ROUND(F15*0.04,0)</f>
        <v/>
      </c>
      <c r="H15" s="25" t="n"/>
      <c r="I15" s="27">
        <f>IF(H15="","",G15-H15)</f>
        <v/>
      </c>
    </row>
    <row r="16">
      <c r="A16" s="24" t="inlineStr">
        <is>
          <t>Mar</t>
        </is>
      </c>
      <c r="B16" s="25" t="n"/>
      <c r="C16" s="26">
        <f>ROUND(B16*$C$3,0)</f>
        <v/>
      </c>
      <c r="D16" s="25" t="n"/>
      <c r="E16" s="27">
        <f>IF(D16="","",C16-D16)</f>
        <v/>
      </c>
      <c r="F16" s="25" t="n"/>
      <c r="G16" s="26">
        <f>ROUND(F16*0.04,0)</f>
        <v/>
      </c>
      <c r="H16" s="25" t="n"/>
      <c r="I16" s="27">
        <f>IF(H16="","",G16-H16)</f>
        <v/>
      </c>
    </row>
    <row r="17">
      <c r="A17" s="28" t="inlineStr">
        <is>
          <t>TOTAL</t>
        </is>
      </c>
      <c r="B17" s="29">
        <f>SUM(B5:B16)</f>
        <v/>
      </c>
      <c r="C17" s="29">
        <f>SUM(C5:C16)</f>
        <v/>
      </c>
      <c r="D17" s="29">
        <f>SUM(D5:D16)</f>
        <v/>
      </c>
      <c r="E17" s="29">
        <f>SUM(E5:E16)</f>
        <v/>
      </c>
      <c r="F17" s="29">
        <f>SUM(F5:F16)</f>
        <v/>
      </c>
      <c r="G17" s="29">
        <f>SUM(G5:G16)</f>
        <v/>
      </c>
      <c r="H17" s="29">
        <f>SUM(H5:H16)</f>
        <v/>
      </c>
      <c r="I17" s="29">
        <f>SUM(I5:I16)</f>
        <v/>
      </c>
    </row>
    <row r="19" ht="62" customHeight="1">
      <c r="A19" s="16" t="inlineStr">
        <is>
          <t>How to read it: a red number means payroll says you owe more than you paid (a short deposit). An amber number means you paid more than payroll says (check for a wrong challan). ESI is calculated at 4% (3.25% employer + 0.75% employee) on covered wages [VERIFY]. Edit the months to match your financial year. If a month is blank in the payment column, no difference is shown.</t>
        </is>
      </c>
    </row>
    <row r="21" ht="28" customHeight="1">
      <c r="A21" s="2" t="inlineStr">
        <is>
          <t>Want PF and ESI figures that match the challan?</t>
        </is>
      </c>
    </row>
    <row r="22" ht="20" customHeight="1">
      <c r="A22" s="8" t="inlineStr">
        <is>
          <t>Runtime HRMS calculates statutory deductions in the same payroll run.</t>
        </is>
      </c>
    </row>
    <row r="23" ht="20" customHeight="1"/>
    <row r="24" ht="26" customHeight="1">
      <c r="A24" s="4" t="inlineStr">
        <is>
          <t>Book Your Demo</t>
        </is>
      </c>
      <c r="B24" s="5" t="n"/>
      <c r="C24" s="5" t="n"/>
      <c r="D24" s="5" t="n"/>
      <c r="E24" s="4" t="inlineStr">
        <is>
          <t>Start a Free Trial</t>
        </is>
      </c>
      <c r="F24" s="5" t="n"/>
      <c r="G24" s="5" t="n"/>
      <c r="H24" s="5" t="n"/>
      <c r="I24" s="5" t="n"/>
    </row>
    <row r="25" ht="10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</sheetData>
  <mergeCells count="10">
    <mergeCell ref="H2:I2"/>
    <mergeCell ref="D3:G3"/>
    <mergeCell ref="A19:I19"/>
    <mergeCell ref="E24:I24"/>
    <mergeCell ref="A22:I23"/>
    <mergeCell ref="A2:G2"/>
    <mergeCell ref="A24:D24"/>
    <mergeCell ref="B1:I1"/>
    <mergeCell ref="A3:B3"/>
    <mergeCell ref="A21:I21"/>
  </mergeCells>
  <conditionalFormatting sqref="E5:E1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1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H2" r:id="rId1"/>
    <hyperlink xmlns:r="http://schemas.openxmlformats.org/officeDocument/2006/relationships" ref="A24" r:id="rId2"/>
    <hyperlink xmlns:r="http://schemas.openxmlformats.org/officeDocument/2006/relationships" ref="E24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42" customWidth="1" min="3" max="3"/>
    <col width="12" customWidth="1" min="4" max="4"/>
    <col width="12" customWidth="1" min="5" max="5"/>
  </cols>
  <sheetData>
    <row r="1" ht="52" customHeight="1">
      <c r="A1" s="1" t="n"/>
      <c r="B1" s="2" t="inlineStr">
        <is>
          <t>7-DAY NOTICE PLAN</t>
        </is>
      </c>
    </row>
    <row r="2" ht="22" customHeight="1">
      <c r="A2" s="3" t="inlineStr">
        <is>
          <t>What to do from the day the notice arrives</t>
        </is>
      </c>
      <c r="D2" s="4" t="inlineStr">
        <is>
          <t>Book Your Demo  →</t>
        </is>
      </c>
      <c r="E2" s="5" t="n"/>
    </row>
    <row r="4" ht="34" customHeight="1">
      <c r="A4" s="10" t="inlineStr">
        <is>
          <t>Day</t>
        </is>
      </c>
      <c r="B4" s="10" t="inlineStr">
        <is>
          <t>What to do</t>
        </is>
      </c>
      <c r="C4" s="10" t="inlineStr">
        <is>
          <t>Why</t>
        </is>
      </c>
      <c r="D4" s="10" t="inlineStr">
        <is>
          <t>Owner</t>
        </is>
      </c>
      <c r="E4" s="10" t="inlineStr">
        <is>
          <t>Done?</t>
        </is>
      </c>
    </row>
    <row r="5" ht="46" customHeight="1">
      <c r="A5" s="24" t="inlineStr">
        <is>
          <t>Day 1</t>
        </is>
      </c>
      <c r="B5" s="18" t="inlineStr">
        <is>
          <t>Read the whole notice. Note the section, the period, the amount and the reply date. Log it in the Notice Tracker.</t>
        </is>
      </c>
      <c r="C5" s="18" t="inlineStr">
        <is>
          <t>The reply date is the one thing you must not miss.</t>
        </is>
      </c>
      <c r="D5" s="12" t="inlineStr"/>
      <c r="E5" s="19" t="inlineStr"/>
    </row>
    <row r="6" ht="46" customHeight="1">
      <c r="A6" s="24" t="inlineStr">
        <is>
          <t>Day 1</t>
        </is>
      </c>
      <c r="B6" s="18" t="inlineStr">
        <is>
          <t>Do not ignore it, do not call the officer in a panic and do not pay the full amount blind.</t>
        </is>
      </c>
      <c r="C6" s="18" t="inlineStr">
        <is>
          <t>Paying before checking can close options.</t>
        </is>
      </c>
      <c r="D6" s="12" t="inlineStr"/>
      <c r="E6" s="19" t="inlineStr"/>
    </row>
    <row r="7" ht="46" customHeight="1">
      <c r="A7" s="24" t="inlineStr">
        <is>
          <t>Day 2</t>
        </is>
      </c>
      <c r="B7" s="18" t="inlineStr">
        <is>
          <t>Tell your CA or compliance advisor. Share the full notice.</t>
        </is>
      </c>
      <c r="C7" s="18" t="inlineStr">
        <is>
          <t>They may spot the issue in minutes.</t>
        </is>
      </c>
      <c r="D7" s="12" t="inlineStr"/>
      <c r="E7" s="19" t="inlineStr"/>
    </row>
    <row r="8" ht="46" customHeight="1">
      <c r="A8" s="24" t="inlineStr">
        <is>
          <t>Day 2-3</t>
        </is>
      </c>
      <c r="B8" s="18" t="inlineStr">
        <is>
          <t>Collect documents from the checklist for the period in the notice.</t>
        </is>
      </c>
      <c r="C8" s="18" t="inlineStr">
        <is>
          <t>Notices are usually answered with records.</t>
        </is>
      </c>
      <c r="D8" s="12" t="inlineStr"/>
      <c r="E8" s="19" t="inlineStr"/>
    </row>
    <row r="9" ht="46" customHeight="1">
      <c r="A9" s="24" t="inlineStr">
        <is>
          <t>Day 3-4</t>
        </is>
      </c>
      <c r="B9" s="18" t="inlineStr">
        <is>
          <t>Fill the Challan Match sheet for the months in the notice.</t>
        </is>
      </c>
      <c r="C9" s="18" t="inlineStr">
        <is>
          <t>Most notices are mismatches, not fraud.</t>
        </is>
      </c>
      <c r="D9" s="12" t="inlineStr"/>
      <c r="E9" s="19" t="inlineStr"/>
    </row>
    <row r="10" ht="46" customHeight="1">
      <c r="A10" s="24" t="inlineStr">
        <is>
          <t>Day 5</t>
        </is>
      </c>
      <c r="B10" s="18" t="inlineStr">
        <is>
          <t>Write the reply: facts, dates, documents attached, and a clear request.</t>
        </is>
      </c>
      <c r="C10" s="18" t="inlineStr">
        <is>
          <t>A clear, short reply helps the officer decide.</t>
        </is>
      </c>
      <c r="D10" s="12" t="inlineStr"/>
      <c r="E10" s="19" t="inlineStr"/>
    </row>
    <row r="11" ht="46" customHeight="1">
      <c r="A11" s="24" t="inlineStr">
        <is>
          <t>Day 6</t>
        </is>
      </c>
      <c r="B11" s="18" t="inlineStr">
        <is>
          <t>Review with your CA. Check numbers twice.</t>
        </is>
      </c>
      <c r="C11" s="18" t="inlineStr">
        <is>
          <t>A wrong figure creates a second notice.</t>
        </is>
      </c>
      <c r="D11" s="12" t="inlineStr"/>
      <c r="E11" s="19" t="inlineStr"/>
    </row>
    <row r="12" ht="46" customHeight="1">
      <c r="A12" s="24" t="inlineStr">
        <is>
          <t>Day 7</t>
        </is>
      </c>
      <c r="B12" s="18" t="inlineStr">
        <is>
          <t>Send the reply before the due date. Keep proof of submission. Diary the hearing date.</t>
        </is>
      </c>
      <c r="C12" s="18" t="inlineStr">
        <is>
          <t>Proof protects you if the file is lost.</t>
        </is>
      </c>
      <c r="D12" s="12" t="inlineStr"/>
      <c r="E12" s="19" t="inlineStr"/>
    </row>
    <row r="14" ht="36" customHeight="1">
      <c r="A14" s="16" t="inlineStr">
        <is>
          <t>Appeal windows are short (for example 60 days from an order [VERIFY]). If an order has been passed, count your days from the date on the order and speak to a lawyer immediately.</t>
        </is>
      </c>
    </row>
    <row r="16" ht="28" customHeight="1">
      <c r="A16" s="2" t="inlineStr">
        <is>
          <t>Prevent the next notice</t>
        </is>
      </c>
    </row>
    <row r="17" ht="20" customHeight="1">
      <c r="A17" s="8" t="inlineStr">
        <is>
          <t>Runtime HRMS keeps statutory figures tied to payroll, so a monthly check takes minutes.</t>
        </is>
      </c>
    </row>
    <row r="18" ht="20" customHeight="1"/>
    <row r="19" ht="26" customHeight="1">
      <c r="A19" s="4" t="inlineStr">
        <is>
          <t>Book Your Demo</t>
        </is>
      </c>
      <c r="B19" s="5" t="n"/>
      <c r="C19" s="4" t="inlineStr">
        <is>
          <t>Start a Free Trial</t>
        </is>
      </c>
      <c r="D19" s="5" t="n"/>
      <c r="E19" s="5" t="n"/>
    </row>
    <row r="20" ht="10" customHeight="1">
      <c r="A20" s="9" t="n"/>
      <c r="B20" s="9" t="n"/>
      <c r="C20" s="9" t="n"/>
      <c r="D20" s="9" t="n"/>
      <c r="E20" s="9" t="n"/>
    </row>
  </sheetData>
  <mergeCells count="8">
    <mergeCell ref="B1:E1"/>
    <mergeCell ref="D2:E2"/>
    <mergeCell ref="A16:E16"/>
    <mergeCell ref="C19:E19"/>
    <mergeCell ref="A19:B19"/>
    <mergeCell ref="A14:E14"/>
    <mergeCell ref="A2:C2"/>
    <mergeCell ref="A17:E18"/>
  </mergeCells>
  <conditionalFormatting sqref="E5:E12">
    <cfRule type="cellIs" priority="1" operator="equal" dxfId="3">
      <formula>"Yes"</formula>
    </cfRule>
  </conditionalFormatting>
  <dataValidations count="1">
    <dataValidation sqref="E5:E12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D2" r:id="rId1"/>
    <hyperlink xmlns:r="http://schemas.openxmlformats.org/officeDocument/2006/relationships" ref="A19" r:id="rId2"/>
    <hyperlink xmlns:r="http://schemas.openxmlformats.org/officeDocument/2006/relationships" ref="C19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2026-10-20T10:41:13Z</dcterms:created>
  <dcterms:modified xmlns:dcterms="http://purl.org/dc/terms/" xmlns:xsi="http://www.w3.org/2001/XMLSchema-instance" xsi:type="dcterms:W3CDTF">2026-10-20T10:41:13Z</dcterms:modified>
</cp:coreProperties>
</file>